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Q:\IIIA\European Weekly Credit Overview\Weekly Overview 2017\May\"/>
    </mc:Choice>
  </mc:AlternateContent>
  <bookViews>
    <workbookView xWindow="0" yWindow="0" windowWidth="19170" windowHeight="11340" tabRatio="740"/>
  </bookViews>
  <sheets>
    <sheet name="EUR" sheetId="1" r:id="rId1"/>
    <sheet name="USD" sheetId="2" r:id="rId2"/>
    <sheet name="GBP" sheetId="3" r:id="rId3"/>
    <sheet name="OTHER CURRENCIES" sheetId="6" r:id="rId4"/>
    <sheet name="HIGH YIELD" sheetId="13" r:id="rId5"/>
    <sheet name="GREEN BONDS" sheetId="9" r:id="rId6"/>
    <sheet name="PIPELINE" sheetId="4" r:id="rId7"/>
    <sheet name="LOANS" sheetId="19" r:id="rId8"/>
    <sheet name="LEGAL NOTICES" sheetId="8" r:id="rId9"/>
    <sheet name="VOLUME REPORTS" sheetId="11" r:id="rId10"/>
  </sheets>
  <calcPr calcId="171027"/>
</workbook>
</file>

<file path=xl/calcChain.xml><?xml version="1.0" encoding="utf-8"?>
<calcChain xmlns="http://schemas.openxmlformats.org/spreadsheetml/2006/main">
  <c r="P18" i="3" l="1"/>
  <c r="P19" i="3"/>
  <c r="P17" i="3"/>
  <c r="P14" i="3"/>
  <c r="P33" i="1" l="1"/>
  <c r="P58" i="1"/>
  <c r="P12" i="2" l="1"/>
  <c r="P31" i="1" l="1"/>
  <c r="P32" i="1"/>
  <c r="P30" i="1"/>
  <c r="P57" i="1"/>
  <c r="P56" i="1"/>
  <c r="P55" i="1"/>
  <c r="P47" i="1"/>
  <c r="P48" i="1"/>
  <c r="P49" i="1"/>
  <c r="P50" i="1"/>
  <c r="P51" i="1"/>
  <c r="P52" i="1"/>
  <c r="P53" i="1"/>
  <c r="P54" i="1"/>
  <c r="P26" i="1"/>
  <c r="P25" i="1"/>
  <c r="P37" i="1"/>
  <c r="P36" i="1"/>
  <c r="P11" i="1"/>
  <c r="P12" i="1"/>
  <c r="P13" i="1"/>
  <c r="P15" i="1"/>
  <c r="P16" i="1"/>
  <c r="P17" i="1"/>
  <c r="P18" i="1"/>
  <c r="P19" i="1"/>
  <c r="P20" i="1"/>
  <c r="P21" i="1"/>
  <c r="P10" i="1"/>
</calcChain>
</file>

<file path=xl/sharedStrings.xml><?xml version="1.0" encoding="utf-8"?>
<sst xmlns="http://schemas.openxmlformats.org/spreadsheetml/2006/main" count="1083" uniqueCount="645">
  <si>
    <t>MATURITY</t>
  </si>
  <si>
    <t>LEADS</t>
  </si>
  <si>
    <t>IPTs</t>
  </si>
  <si>
    <t>GUIDANCE</t>
  </si>
  <si>
    <t>PRICED</t>
  </si>
  <si>
    <t>TRADING</t>
  </si>
  <si>
    <t># OF ACCTS</t>
  </si>
  <si>
    <t>EUROS</t>
  </si>
  <si>
    <t>SSA</t>
  </si>
  <si>
    <t>STATS</t>
  </si>
  <si>
    <t>FIG</t>
  </si>
  <si>
    <t>COVERED</t>
  </si>
  <si>
    <t>CORP</t>
  </si>
  <si>
    <t>STERLING</t>
  </si>
  <si>
    <t>DOLLARS</t>
  </si>
  <si>
    <t>COUPON</t>
  </si>
  <si>
    <t xml:space="preserve">% CHANGE </t>
  </si>
  <si>
    <t>x COVERED</t>
  </si>
  <si>
    <t>X COVERED</t>
  </si>
  <si>
    <t>STATUS</t>
  </si>
  <si>
    <t>PIPELINE</t>
  </si>
  <si>
    <t>NOTES</t>
  </si>
  <si>
    <t>RATINGS</t>
  </si>
  <si>
    <t>(+) indicates a reopening/increase</t>
  </si>
  <si>
    <t>CURRENCY</t>
  </si>
  <si>
    <t>PRICE</t>
  </si>
  <si>
    <t>SIZE &amp; CURRENCY</t>
  </si>
  <si>
    <t>OTHER CURRENCIES</t>
  </si>
  <si>
    <t>VIEWPOINT</t>
  </si>
  <si>
    <t>EUROPEAN WEEKLY CREDIT OVERVIEW</t>
  </si>
  <si>
    <t>(#) indicates 'the number' guidance</t>
  </si>
  <si>
    <t>DATE</t>
  </si>
  <si>
    <t>HEADLINE</t>
  </si>
  <si>
    <t>ISSUER - TICKER</t>
  </si>
  <si>
    <t>LEGAL NOTICES</t>
  </si>
  <si>
    <t>GREEN BONDS</t>
  </si>
  <si>
    <t xml:space="preserve">ISSUER </t>
  </si>
  <si>
    <t>ISIN</t>
  </si>
  <si>
    <t>UPCOMING</t>
  </si>
  <si>
    <t>SIZE (m)</t>
  </si>
  <si>
    <t>BOOK (m)</t>
  </si>
  <si>
    <t>CURRENCY &amp; SIZE</t>
  </si>
  <si>
    <t>WEEKLY VOLUME REPORT &amp; ANALYSIS</t>
  </si>
  <si>
    <t>VOLUME REPORTS</t>
  </si>
  <si>
    <t>HIGH YIELD</t>
  </si>
  <si>
    <t>Year</t>
  </si>
  <si>
    <t>Period</t>
  </si>
  <si>
    <t>No. Deals</t>
  </si>
  <si>
    <t>YEAR-TO-DATE VOLUME REPORT BY SECTOR (euro-denominated issuance)</t>
  </si>
  <si>
    <t>FIG No. Deals</t>
  </si>
  <si>
    <t>SSAs No. Deals</t>
  </si>
  <si>
    <t>Corps No. Deals</t>
  </si>
  <si>
    <t>2017</t>
  </si>
  <si>
    <t>Totals:</t>
  </si>
  <si>
    <t>Amount EUR (bn)</t>
  </si>
  <si>
    <t>Corps Amt EUR (bn)</t>
  </si>
  <si>
    <t>FIG Amt EUR (bn)</t>
  </si>
  <si>
    <t>SSAs Amt EUR (bn)</t>
  </si>
  <si>
    <t>NIC (bp)</t>
  </si>
  <si>
    <t>TRADING' column calculated using Friday morning's bid levels</t>
  </si>
  <si>
    <t>January</t>
  </si>
  <si>
    <t>February</t>
  </si>
  <si>
    <t>March</t>
  </si>
  <si>
    <t>USD</t>
  </si>
  <si>
    <t>N/A</t>
  </si>
  <si>
    <t>NR</t>
  </si>
  <si>
    <t>April</t>
  </si>
  <si>
    <t>Aaa/AAA/AAA</t>
  </si>
  <si>
    <t>Roadshow</t>
  </si>
  <si>
    <t>EUR</t>
  </si>
  <si>
    <t>LOANS</t>
  </si>
  <si>
    <t>LEVERAGED LOANS</t>
  </si>
  <si>
    <t>m/s+15a</t>
  </si>
  <si>
    <t xml:space="preserve">Aaa/AAA </t>
  </si>
  <si>
    <t>Baa2/BBB</t>
  </si>
  <si>
    <t>Baa2/BBB/BBB</t>
  </si>
  <si>
    <t>PNC5</t>
  </si>
  <si>
    <t>m/s+35</t>
  </si>
  <si>
    <t>May</t>
  </si>
  <si>
    <t>Week ending 12 May 2017</t>
  </si>
  <si>
    <t>XS1600398504</t>
  </si>
  <si>
    <t>DBS</t>
  </si>
  <si>
    <t>100a</t>
  </si>
  <si>
    <t>A2/A</t>
  </si>
  <si>
    <t>Ba3/BB+ </t>
  </si>
  <si>
    <t>Nom/HSBC/JPM/Citi/BNPP</t>
  </si>
  <si>
    <t>5.5%a</t>
  </si>
  <si>
    <t>A2/A-</t>
  </si>
  <si>
    <t>ANZ/HSBC/Citi/BOC/ABC/BOCOM INTL/SCB/KGI Asia/BOCOM HK/SPDB HK</t>
  </si>
  <si>
    <t>3mL+100</t>
  </si>
  <si>
    <t>3mL+110</t>
  </si>
  <si>
    <t>Baa3/BBB- (M/F)</t>
  </si>
  <si>
    <t>Citi/HSBC</t>
  </si>
  <si>
    <t> 4.625%a</t>
  </si>
  <si>
    <t>5.625%a</t>
  </si>
  <si>
    <t>U.S. Bancorp</t>
  </si>
  <si>
    <t>A1/A+/AA/AA</t>
  </si>
  <si>
    <t>Barclays</t>
  </si>
  <si>
    <t xml:space="preserve">European roadshow from 16-19 May for a SEC-registered bmrk-sized issue with intermediate tenor. </t>
  </si>
  <si>
    <t>Baa1/BBB+/A</t>
  </si>
  <si>
    <t>UBS/Cmbz/CS/CGM</t>
  </si>
  <si>
    <t>Carmila announces consent solicitation</t>
  </si>
  <si>
    <t>Puma completes latest refi</t>
  </si>
  <si>
    <t>CH0361532879</t>
  </si>
  <si>
    <t>A+ (S&amp;P)</t>
  </si>
  <si>
    <t>CHF350m</t>
  </si>
  <si>
    <t>CS/Raiff/ZKB</t>
  </si>
  <si>
    <t>XS1227593933</t>
  </si>
  <si>
    <t>NOK250m</t>
  </si>
  <si>
    <t>TD</t>
  </si>
  <si>
    <r>
      <t xml:space="preserve">European Investment Bank - EIB </t>
    </r>
    <r>
      <rPr>
        <b/>
        <u/>
        <sz val="8"/>
        <rFont val="Arial"/>
        <family val="2"/>
      </rPr>
      <t>(+)</t>
    </r>
  </si>
  <si>
    <t>XS1053090665</t>
  </si>
  <si>
    <t>NOK100m</t>
  </si>
  <si>
    <t>DB</t>
  </si>
  <si>
    <t>Baa1/A-/BBB+</t>
  </si>
  <si>
    <t>ANZ/BofAML/BNPP</t>
  </si>
  <si>
    <t xml:space="preserve">Investor meetings in Europe &amp; U.S. w/c 15 May and Australia w/c 22 May. </t>
  </si>
  <si>
    <t>Garanti wraps refi</t>
  </si>
  <si>
    <t>XS1612524766</t>
  </si>
  <si>
    <t>NOK500m</t>
  </si>
  <si>
    <t xml:space="preserve">Danske </t>
  </si>
  <si>
    <t xml:space="preserve">Undisclosed </t>
  </si>
  <si>
    <t>XS1572222526</t>
  </si>
  <si>
    <t>SEK250m</t>
  </si>
  <si>
    <t>Nordea</t>
  </si>
  <si>
    <t>CH0365501474</t>
  </si>
  <si>
    <t>CHF275m</t>
  </si>
  <si>
    <t>Baa2/BBB-/BBB</t>
  </si>
  <si>
    <t>US98105HAF73</t>
  </si>
  <si>
    <t>5.25% (#)</t>
  </si>
  <si>
    <t>XS1602317189</t>
  </si>
  <si>
    <t>XS1612095387</t>
  </si>
  <si>
    <t>3mL+78</t>
  </si>
  <si>
    <t>3mL+88</t>
  </si>
  <si>
    <t> 3mL+80 (+/- 2)</t>
  </si>
  <si>
    <t>3mL+90 (+/- 2)</t>
  </si>
  <si>
    <t>US71568QAC15</t>
  </si>
  <si>
    <t>US71568QAD97</t>
  </si>
  <si>
    <t>4.25% (#)</t>
  </si>
  <si>
    <t>DB/Natwest/SGCIB/UniC</t>
  </si>
  <si>
    <t>m/s-3a</t>
  </si>
  <si>
    <t>m/s-4a</t>
  </si>
  <si>
    <t>m/s-6</t>
  </si>
  <si>
    <t>Aa1/AA-/AAA/AA+</t>
  </si>
  <si>
    <t>Barc/Cmzb/Deka/JPM</t>
  </si>
  <si>
    <t>m/s-15a</t>
  </si>
  <si>
    <t>m/s-16a (+/-1) WPIR</t>
  </si>
  <si>
    <t>m/s-17</t>
  </si>
  <si>
    <t>Aa2/AA (M/F)</t>
  </si>
  <si>
    <t>Barc/BNPP/HSBC/Nom/SGCIB</t>
  </si>
  <si>
    <t>OAT+20a</t>
  </si>
  <si>
    <t>OAT+19</t>
  </si>
  <si>
    <t>Citi/LBBW/SGCIB</t>
  </si>
  <si>
    <t>m/s-28a</t>
  </si>
  <si>
    <t>m/s-29a</t>
  </si>
  <si>
    <t>m/s-30</t>
  </si>
  <si>
    <t> XS1612977717</t>
  </si>
  <si>
    <t>DE000NWB0618</t>
  </si>
  <si>
    <t>FR0013256369</t>
  </si>
  <si>
    <t>XS1612940558</t>
  </si>
  <si>
    <t>Barc/Citi/MS</t>
  </si>
  <si>
    <t>m/s+65a</t>
  </si>
  <si>
    <t>m/s+55a</t>
  </si>
  <si>
    <t>m/s+50</t>
  </si>
  <si>
    <t>BNPP/DB/JPM</t>
  </si>
  <si>
    <t>m/s+40a</t>
  </si>
  <si>
    <t>m/s+30</t>
  </si>
  <si>
    <t>Natwest</t>
  </si>
  <si>
    <t>3mE+35/40</t>
  </si>
  <si>
    <t>3mE+32</t>
  </si>
  <si>
    <t>Baa2</t>
  </si>
  <si>
    <t>DB/LBBW/UniC</t>
  </si>
  <si>
    <t>m/s+75a</t>
  </si>
  <si>
    <t>m/s+55a (+/-2) WPIR</t>
  </si>
  <si>
    <t>m/s+53</t>
  </si>
  <si>
    <t>m/s+40 (+/-3)</t>
  </si>
  <si>
    <t>XS1611042646</t>
  </si>
  <si>
    <t>XS1613121422</t>
  </si>
  <si>
    <t> XS1612940988</t>
  </si>
  <si>
    <t>XS1611167856</t>
  </si>
  <si>
    <t>XS1613140489</t>
  </si>
  <si>
    <t>Aaa/AAA (M/F)</t>
  </si>
  <si>
    <t>Natwest/BNPP/Cmzb/Danske</t>
  </si>
  <si>
    <t>m/s+12a</t>
  </si>
  <si>
    <t>m/s+10</t>
  </si>
  <si>
    <t>BBVA/CACIB/DB/Nat/UniC</t>
  </si>
  <si>
    <t>m/s flat area</t>
  </si>
  <si>
    <t>XS1612958253</t>
  </si>
  <si>
    <t>FR0013256427</t>
  </si>
  <si>
    <t>Baa2/BBB-/A-</t>
  </si>
  <si>
    <t>DB (London Branch)</t>
  </si>
  <si>
    <t>3mE+100a</t>
  </si>
  <si>
    <t>3mE+90a (+/-5)</t>
  </si>
  <si>
    <t>3mE+85</t>
  </si>
  <si>
    <t>Ba3/B+/B+/BBL</t>
  </si>
  <si>
    <t>IMI/DB/JPM/SGCIB/UBS</t>
  </si>
  <si>
    <t>6.75%a</t>
  </si>
  <si>
    <t>6.375%a (+/- 0.125%)</t>
  </si>
  <si>
    <t>IMI/HSBC/MS/Citi/SGCIB/BBVA/BNPP/Caixa/GSI/Santander</t>
  </si>
  <si>
    <t>DE000DL19TQ2</t>
  </si>
  <si>
    <t>3mE+80</t>
  </si>
  <si>
    <t>USG2176GAA97</t>
  </si>
  <si>
    <t>BofAML/GS/HSBC/CACIB</t>
  </si>
  <si>
    <t>4.375%a</t>
  </si>
  <si>
    <t>4.00-4.125%</t>
  </si>
  <si>
    <t>Baa1/NR/BBB </t>
  </si>
  <si>
    <t>JPM/Muscat</t>
  </si>
  <si>
    <t>m/s+low 300s</t>
  </si>
  <si>
    <t>m/s+300a</t>
  </si>
  <si>
    <t>m/s+285</t>
  </si>
  <si>
    <t>USQ3919KAJ09</t>
  </si>
  <si>
    <t>USQ3919KAK71</t>
  </si>
  <si>
    <t>Ba2/BB-</t>
  </si>
  <si>
    <t>JPM/MS/CS/DB</t>
  </si>
  <si>
    <t>5-5.25%</t>
  </si>
  <si>
    <t>4.75-5.00%</t>
  </si>
  <si>
    <t>UST+37.5</t>
  </si>
  <si>
    <t>UST+291</t>
  </si>
  <si>
    <t>XS1610655950</t>
  </si>
  <si>
    <t>Ba1</t>
  </si>
  <si>
    <t>Barc/HSBC/NatWest/Miz</t>
  </si>
  <si>
    <t>3.625-3.75% (s/a)</t>
  </si>
  <si>
    <t>3.375-3.5% WPIR</t>
  </si>
  <si>
    <t>Saga plc - SAGALN</t>
  </si>
  <si>
    <t>XS1612956638</t>
  </si>
  <si>
    <t>Aaa/--/AAA</t>
  </si>
  <si>
    <t>3mL+26</t>
  </si>
  <si>
    <t>Danske/BNPP/NatWest/CMZ</t>
  </si>
  <si>
    <t>3mL+30a</t>
  </si>
  <si>
    <t>3mL+27a</t>
  </si>
  <si>
    <t>XS1613116349</t>
  </si>
  <si>
    <t>RBCCM/Barc/NatWest/Santander</t>
  </si>
  <si>
    <t>UKT+150-155 WPIR</t>
  </si>
  <si>
    <t>UKT+150</t>
  </si>
  <si>
    <t>A1/A+</t>
  </si>
  <si>
    <t>HSBC/NatWest</t>
  </si>
  <si>
    <t>UKT+77</t>
  </si>
  <si>
    <t>CH0362748326</t>
  </si>
  <si>
    <t>Aaa</t>
  </si>
  <si>
    <t>CHF270m</t>
  </si>
  <si>
    <t>CS/UBS/RBI</t>
  </si>
  <si>
    <t>XS1394753484</t>
  </si>
  <si>
    <t>JPM</t>
  </si>
  <si>
    <t>CH0362748334</t>
  </si>
  <si>
    <t>CHF411m</t>
  </si>
  <si>
    <t>CH0362748342</t>
  </si>
  <si>
    <t>CHF177m</t>
  </si>
  <si>
    <t>CH0365501508</t>
  </si>
  <si>
    <t>Aa2</t>
  </si>
  <si>
    <t>CHF230m</t>
  </si>
  <si>
    <t>UBS</t>
  </si>
  <si>
    <t>SEK1.25bn</t>
  </si>
  <si>
    <t>3mS+105</t>
  </si>
  <si>
    <t>Danske/Swedbank</t>
  </si>
  <si>
    <t>SEK750m</t>
  </si>
  <si>
    <t>CH0362748359</t>
  </si>
  <si>
    <t>CS/UBS/BNPP</t>
  </si>
  <si>
    <t>XS1559528903</t>
  </si>
  <si>
    <t>Aaa/AAA</t>
  </si>
  <si>
    <t>RUB1bn</t>
  </si>
  <si>
    <t>UniC/Erste/LBBW</t>
  </si>
  <si>
    <t>Investor meetings in Europe from 11 May. EUR250m (n/g) Hypotheken Pfandrief (exp. Aa2) w/ interm. Maturity to follow</t>
  </si>
  <si>
    <t>Baa2/A-/BBB-</t>
  </si>
  <si>
    <t>GS/JPM/DB</t>
  </si>
  <si>
    <t>Investor meetings in Europe from 16 May. SEC Registered EUR-bmk snr uns intermediate tenor issue to follow</t>
  </si>
  <si>
    <t>KBC/SGCIB/LBBW/Belfius</t>
  </si>
  <si>
    <t>Investor meetings from 15 May. EUR-bmk issue to follow (longer dated tenors will be considered)</t>
  </si>
  <si>
    <t>AAA/AAA</t>
  </si>
  <si>
    <t>Rabo/HSBC/JPM/CACIB</t>
  </si>
  <si>
    <t>Investor meetings from 15 May. Euro-denominated 4-6yr Sustainability Bond to follow</t>
  </si>
  <si>
    <t>CHF</t>
  </si>
  <si>
    <t>CS/ZKB</t>
  </si>
  <si>
    <t>Investor meetings in Switzerland from 16 May. Inaugural CHF-denominated transaction to follow</t>
  </si>
  <si>
    <t>A3/BBB+/A</t>
  </si>
  <si>
    <t>SGCIB/UniC/Mill BCP/Medio/Natixis/NatWest</t>
  </si>
  <si>
    <t>Investor meetings in Europe from 16 May. EUR-bmk Obrigações Hipotecárias transaction with intermaediate maturity may follow</t>
  </si>
  <si>
    <t>Aa2/AA-/AA-</t>
  </si>
  <si>
    <t>HSBC/ING/SGCIB/BNPP/GSI</t>
  </si>
  <si>
    <t>Investor meetings in Europe from 15 May. EUR-denominated snr uns intermediate tenor offering to follow</t>
  </si>
  <si>
    <t>Nordea/OP</t>
  </si>
  <si>
    <t>Investor meeting from 15 May. EUR200m (max) snr uns 7yr issue to follow</t>
  </si>
  <si>
    <t>Saga refinances</t>
  </si>
  <si>
    <t>Marine Harvest lines up increased rcf</t>
  </si>
  <si>
    <t>Munters lines up post-IPO financing</t>
  </si>
  <si>
    <t>Element Materials in market</t>
  </si>
  <si>
    <t>Action allocated at tight end</t>
  </si>
  <si>
    <t>Apleona allocated</t>
  </si>
  <si>
    <t>Hotelbeds guides in line with existing</t>
  </si>
  <si>
    <t>DE000A168031</t>
  </si>
  <si>
    <t>Aa1/--/AAA</t>
  </si>
  <si>
    <t>UniC/HSH/Deka</t>
  </si>
  <si>
    <t>m/s-18a</t>
  </si>
  <si>
    <t>m/s-18</t>
  </si>
  <si>
    <t>XS1613374559</t>
  </si>
  <si>
    <t>Aa1/AA+</t>
  </si>
  <si>
    <t>GS/Citi/DB</t>
  </si>
  <si>
    <t>m/s+2a</t>
  </si>
  <si>
    <t>m/s+1a</t>
  </si>
  <si>
    <t>m/s flat</t>
  </si>
  <si>
    <t>FR0013256534</t>
  </si>
  <si>
    <t>Aa3</t>
  </si>
  <si>
    <t>Citi/BNPP/CMZ</t>
  </si>
  <si>
    <t>OAT+high 20s</t>
  </si>
  <si>
    <t>OAT+27a</t>
  </si>
  <si>
    <t>OAT+25</t>
  </si>
  <si>
    <t>XS1600704982</t>
  </si>
  <si>
    <t>BBB-</t>
  </si>
  <si>
    <t>m/s+200a</t>
  </si>
  <si>
    <t>m/s+200</t>
  </si>
  <si>
    <t>XS1614198262</t>
  </si>
  <si>
    <t>GSI</t>
  </si>
  <si>
    <t>m/s+95a</t>
  </si>
  <si>
    <t>m/s+90</t>
  </si>
  <si>
    <t>XS1614416193</t>
  </si>
  <si>
    <t>Baa2/A-/A+</t>
  </si>
  <si>
    <t>BNPP</t>
  </si>
  <si>
    <t>m/s+100a</t>
  </si>
  <si>
    <t>m/s+90a</t>
  </si>
  <si>
    <t>m/s+85</t>
  </si>
  <si>
    <t>Baa2/BBB/BBB/A(L)</t>
  </si>
  <si>
    <t>Barc/CS/DB/Natixis/CaixaBank/Helaba</t>
  </si>
  <si>
    <t>m/s+85/90</t>
  </si>
  <si>
    <t>m/s+70/75</t>
  </si>
  <si>
    <t>m/s+68</t>
  </si>
  <si>
    <t>XS1614202049</t>
  </si>
  <si>
    <t>Rabo/Barc/HSBC/Natixis</t>
  </si>
  <si>
    <t>m/s+4a</t>
  </si>
  <si>
    <t>m/s+3</t>
  </si>
  <si>
    <t>XS1613238457</t>
  </si>
  <si>
    <t>Aa1</t>
  </si>
  <si>
    <t>BayernLB/Barc/UniC/Erste/RBI</t>
  </si>
  <si>
    <t>m/s+7a; m/s+4a</t>
  </si>
  <si>
    <t>m/s+2</t>
  </si>
  <si>
    <t>General Electric Company - GE</t>
  </si>
  <si>
    <t>XS1612542669</t>
  </si>
  <si>
    <t>A1/AA-/AA-</t>
  </si>
  <si>
    <t>Barc/BofAML/GS/HSBC/JPM/MS/Citi/DB/BNPP</t>
  </si>
  <si>
    <t>m/s+25/30; m/s+20/25 WPIR</t>
  </si>
  <si>
    <t>m/s+20</t>
  </si>
  <si>
    <t>XS1612542826</t>
  </si>
  <si>
    <t>m/s+55/60</t>
  </si>
  <si>
    <t>m/s+45a; m/s+40/45 WPIR</t>
  </si>
  <si>
    <t>m/s+40</t>
  </si>
  <si>
    <t>XS1612543121</t>
  </si>
  <si>
    <t>m/s+75/80</t>
  </si>
  <si>
    <t>m/s+55</t>
  </si>
  <si>
    <t>XS1612543394</t>
  </si>
  <si>
    <t>m/s+85/90; m/s+80/85 WPIR</t>
  </si>
  <si>
    <t>m/s+60/65; m/s+55/60 WPIR</t>
  </si>
  <si>
    <t>m/s+80</t>
  </si>
  <si>
    <t>Ba1/BBB-/BBB+</t>
  </si>
  <si>
    <t>MS/CS/UBS/NatWest</t>
  </si>
  <si>
    <t>UST+185a</t>
  </si>
  <si>
    <t>UST+160a (+/-3)</t>
  </si>
  <si>
    <t>UST+157</t>
  </si>
  <si>
    <t>3mL+147</t>
  </si>
  <si>
    <t>3mL+low/mid 170s</t>
  </si>
  <si>
    <t>3mL+150a (+/-3)</t>
  </si>
  <si>
    <t>US222213AQ37</t>
  </si>
  <si>
    <t>Aa1/AA+/AA+</t>
  </si>
  <si>
    <t>Nom/MS/SGCIB/BNPP</t>
  </si>
  <si>
    <t>m/s-4a; m/s-5a</t>
  </si>
  <si>
    <t>RBCCM/BofAML/Citi/BMO</t>
  </si>
  <si>
    <t>m/s+high single digits</t>
  </si>
  <si>
    <t>m/s+8a</t>
  </si>
  <si>
    <t>m/s+7</t>
  </si>
  <si>
    <t>Swedish Export Credit Corp - SEK</t>
  </si>
  <si>
    <t>TD/Citi/Miz/NatWest</t>
  </si>
  <si>
    <t>m/s+10a</t>
  </si>
  <si>
    <t>m/s+9a</t>
  </si>
  <si>
    <t>m/s+8</t>
  </si>
  <si>
    <t>Century Sunshine S$ exchange offer &amp; consent solicitation</t>
  </si>
  <si>
    <t>KfW pre-stabilisation notice</t>
  </si>
  <si>
    <t>CFF pre-stabilisation notice</t>
  </si>
  <si>
    <t>Investor AB announces tender offers via SEB</t>
  </si>
  <si>
    <t>SKF announces tender offer for EUR 2018, 2019 &amp; 2020 notes</t>
  </si>
  <si>
    <t>Slovenia launches cash tender</t>
  </si>
  <si>
    <t>CRH plc announces expiration of any and all cash tender offer</t>
  </si>
  <si>
    <t>Goodman announces exchange offer to amend US bonds</t>
  </si>
  <si>
    <t>New Zealand LGFA announce results of Bond Tender #46</t>
  </si>
  <si>
    <t>Kemira announces tender offer via Nordea</t>
  </si>
  <si>
    <t>Allergan announces tender offer</t>
  </si>
  <si>
    <t>Santander UK pre-stabilisation notice</t>
  </si>
  <si>
    <t>DE000NRW0KE7</t>
  </si>
  <si>
    <t>Aa1/AA-/AAA</t>
  </si>
  <si>
    <t>Barc/JPM/DB/UniC</t>
  </si>
  <si>
    <t>m/s+21</t>
  </si>
  <si>
    <t>Aa2/AA/AA</t>
  </si>
  <si>
    <t>Barc/HSBC/Citi/BNPP/CACIB</t>
  </si>
  <si>
    <t>OAT+mid 20s area</t>
  </si>
  <si>
    <t>OAT+25a</t>
  </si>
  <si>
    <t>XS1388864503</t>
  </si>
  <si>
    <t>OAT+low 30s area</t>
  </si>
  <si>
    <t>OAT+31a</t>
  </si>
  <si>
    <t>Danske/Citi/Nordea</t>
  </si>
  <si>
    <t>m/s-25a</t>
  </si>
  <si>
    <t>JPM/DB/BNPP/GSI</t>
  </si>
  <si>
    <t>m/s-21a</t>
  </si>
  <si>
    <t>m/s-21</t>
  </si>
  <si>
    <t>BBB-/BBB</t>
  </si>
  <si>
    <t>UniC/Medio/Natixis/CACIB</t>
  </si>
  <si>
    <t>3mE+high 90s</t>
  </si>
  <si>
    <t>3mE+85/90</t>
  </si>
  <si>
    <t>Baa1/BBB/A</t>
  </si>
  <si>
    <t>BNPP/CACIB</t>
  </si>
  <si>
    <t>3mE+90a</t>
  </si>
  <si>
    <t>3mE+80a (+/-2)</t>
  </si>
  <si>
    <t>3mE+75</t>
  </si>
  <si>
    <t>A3/A-/A+</t>
  </si>
  <si>
    <t>m/s+80/83 WPIR</t>
  </si>
  <si>
    <t>Westpac/GS/CS/BNPP</t>
  </si>
  <si>
    <t>ING/DB/UniC/CACIB</t>
  </si>
  <si>
    <t>m/s+85/90 WPIR</t>
  </si>
  <si>
    <t>m/s+130a</t>
  </si>
  <si>
    <t>m/s+115/120 WPIR</t>
  </si>
  <si>
    <t>m/s+115</t>
  </si>
  <si>
    <t>Rabo/ING/BNPP</t>
  </si>
  <si>
    <t>m/s+25/30</t>
  </si>
  <si>
    <t>m/s+15/20</t>
  </si>
  <si>
    <t>NRW.Bank - NRWBK</t>
  </si>
  <si>
    <t>Bpifrance Financement - OSEOFI</t>
  </si>
  <si>
    <r>
      <t xml:space="preserve">KfW - KFW </t>
    </r>
    <r>
      <rPr>
        <b/>
        <u/>
        <sz val="8"/>
        <rFont val="Arial"/>
        <family val="2"/>
      </rPr>
      <t>(Green Bond)</t>
    </r>
  </si>
  <si>
    <r>
      <t xml:space="preserve">European Investment Bank - EIB </t>
    </r>
    <r>
      <rPr>
        <b/>
        <u/>
        <sz val="8"/>
        <rFont val="Arial"/>
        <family val="2"/>
      </rPr>
      <t>(EARN)</t>
    </r>
  </si>
  <si>
    <r>
      <t xml:space="preserve">Federal State of Berlin - BERGER </t>
    </r>
    <r>
      <rPr>
        <b/>
        <u/>
        <sz val="8"/>
        <color theme="1"/>
        <rFont val="Arial"/>
        <family val="2"/>
      </rPr>
      <t>(+)</t>
    </r>
  </si>
  <si>
    <t>Finnvera plc - FINNVE</t>
  </si>
  <si>
    <t>Agence France Locale - AFLBNK</t>
  </si>
  <si>
    <t>SNCF Reseau - RESFER</t>
  </si>
  <si>
    <t>Rentenbank - RENTEN</t>
  </si>
  <si>
    <r>
      <t xml:space="preserve">Deutsche Bank AG Frankfurt - DB </t>
    </r>
    <r>
      <rPr>
        <b/>
        <u/>
        <sz val="8"/>
        <rFont val="Arial"/>
        <family val="2"/>
      </rPr>
      <t>(Senior Unsecured)</t>
    </r>
  </si>
  <si>
    <r>
      <t>Intesa Sanpaolo S.p.A. - ISPIM </t>
    </r>
    <r>
      <rPr>
        <b/>
        <u/>
        <sz val="8"/>
        <rFont val="Arial"/>
        <family val="2"/>
      </rPr>
      <t>(AT1)</t>
    </r>
  </si>
  <si>
    <r>
      <t>Vivat - VIVATN</t>
    </r>
    <r>
      <rPr>
        <b/>
        <u/>
        <sz val="8"/>
        <color theme="1"/>
        <rFont val="Arial"/>
        <family val="2"/>
      </rPr>
      <t xml:space="preserve"> (Senior Unsecured)</t>
    </r>
  </si>
  <si>
    <r>
      <t xml:space="preserve">Goldman Sachs Group, Inc. - GS </t>
    </r>
    <r>
      <rPr>
        <b/>
        <u/>
        <sz val="8"/>
        <color theme="1"/>
        <rFont val="Arial"/>
        <family val="2"/>
      </rPr>
      <t>(Senior Unsecured)</t>
    </r>
  </si>
  <si>
    <r>
      <t xml:space="preserve">CaixaBank - CABKSM </t>
    </r>
    <r>
      <rPr>
        <b/>
        <u/>
        <sz val="8"/>
        <color theme="1"/>
        <rFont val="Arial"/>
        <family val="2"/>
      </rPr>
      <t>(Senior Unsecured)</t>
    </r>
  </si>
  <si>
    <r>
      <t xml:space="preserve">Mediobanca - BACRED </t>
    </r>
    <r>
      <rPr>
        <b/>
        <u/>
        <sz val="8"/>
        <color theme="1"/>
        <rFont val="Arial"/>
        <family val="2"/>
      </rPr>
      <t>(Senior Unsecured)</t>
    </r>
  </si>
  <si>
    <r>
      <t xml:space="preserve">Santander UK plc - SANUK </t>
    </r>
    <r>
      <rPr>
        <b/>
        <u/>
        <sz val="8"/>
        <color theme="1"/>
        <rFont val="Arial"/>
        <family val="2"/>
      </rPr>
      <t>(Senior Unsecured)</t>
    </r>
  </si>
  <si>
    <r>
      <t xml:space="preserve">JP Morgan Chase &amp; Co. - JPM </t>
    </r>
    <r>
      <rPr>
        <b/>
        <u/>
        <sz val="8"/>
        <color theme="1"/>
        <rFont val="Arial"/>
        <family val="2"/>
      </rPr>
      <t>(Senior Unsecured)</t>
    </r>
  </si>
  <si>
    <r>
      <t xml:space="preserve">Royal Bank of Scotland plc - RBS </t>
    </r>
    <r>
      <rPr>
        <b/>
        <u/>
        <sz val="8"/>
        <rFont val="Arial"/>
        <family val="2"/>
      </rPr>
      <t>(UK regulated covered bond)</t>
    </r>
  </si>
  <si>
    <r>
      <t xml:space="preserve">Compagnie de Financement Foncier - CFF </t>
    </r>
    <r>
      <rPr>
        <b/>
        <u/>
        <sz val="8"/>
        <rFont val="Arial"/>
        <family val="2"/>
      </rPr>
      <t>(OF)</t>
    </r>
  </si>
  <si>
    <r>
      <t xml:space="preserve">De Volksbank N.V. - DEVOBA </t>
    </r>
    <r>
      <rPr>
        <b/>
        <u/>
        <sz val="8"/>
        <color theme="1"/>
        <rFont val="Arial"/>
        <family val="2"/>
      </rPr>
      <t>(Dutch covered bond)</t>
    </r>
  </si>
  <si>
    <r>
      <t xml:space="preserve">Vorarlberger Landes und Hypothekenbank AG - VORHYP </t>
    </r>
    <r>
      <rPr>
        <b/>
        <u/>
        <sz val="8"/>
        <color theme="1"/>
        <rFont val="Arial"/>
        <family val="2"/>
      </rPr>
      <t>(Austrian covered bond)</t>
    </r>
  </si>
  <si>
    <r>
      <t xml:space="preserve">Westpac Banking Corporation - WSTP </t>
    </r>
    <r>
      <rPr>
        <b/>
        <u/>
        <sz val="8"/>
        <color theme="1"/>
        <rFont val="Arial"/>
        <family val="2"/>
      </rPr>
      <t>(Australian covered bond)</t>
    </r>
  </si>
  <si>
    <r>
      <t xml:space="preserve">Nordic Investment Bank - NIB </t>
    </r>
    <r>
      <rPr>
        <b/>
        <u/>
        <sz val="8"/>
        <color theme="1"/>
        <rFont val="Arial"/>
        <family val="2"/>
      </rPr>
      <t>(+) (Green Bond)</t>
    </r>
  </si>
  <si>
    <t>Council of Europe Development Bank - COE</t>
  </si>
  <si>
    <t>Export Development Canada - EDC</t>
  </si>
  <si>
    <t>A3/A</t>
  </si>
  <si>
    <t>HSBC/Citi/OCBC/SMBC Nikko/GS</t>
  </si>
  <si>
    <t>6% area</t>
  </si>
  <si>
    <t>5.625-5.75%</t>
  </si>
  <si>
    <t>PERPETUAL</t>
  </si>
  <si>
    <t>LafargeHolcim Ltd - LHNVX</t>
  </si>
  <si>
    <t>BMW International Finance - BMW</t>
  </si>
  <si>
    <r>
      <t xml:space="preserve">Royal Bank of Scotland - RBS </t>
    </r>
    <r>
      <rPr>
        <b/>
        <u/>
        <sz val="8"/>
        <color theme="1"/>
        <rFont val="Arial"/>
        <family val="2"/>
      </rPr>
      <t>(UK regulated covered bond)</t>
    </r>
  </si>
  <si>
    <t>Kellogg Company - K</t>
  </si>
  <si>
    <t>ABB Finance BV - ABBNVX</t>
  </si>
  <si>
    <t>WPP Finance 2013 - WPPLN</t>
  </si>
  <si>
    <t>Hella KGaA Hueck &amp; Co - HELLA</t>
  </si>
  <si>
    <t>JAB Holdings BV - JABHOL</t>
  </si>
  <si>
    <t>Paccar Financial Europe - PCAR</t>
  </si>
  <si>
    <r>
      <t xml:space="preserve">Bank of Communications Co., Ltd. Hong Kong Branch - BOCOM </t>
    </r>
    <r>
      <rPr>
        <b/>
        <u/>
        <sz val="8"/>
        <rFont val="Arial"/>
        <family val="2"/>
      </rPr>
      <t>(Senior Unsecured)</t>
    </r>
  </si>
  <si>
    <r>
      <t>Bank of Communications Co., Ltd. Hong Kong Branch - BOCOM</t>
    </r>
    <r>
      <rPr>
        <b/>
        <u/>
        <sz val="8"/>
        <rFont val="Arial"/>
        <family val="2"/>
      </rPr>
      <t xml:space="preserve"> (Senior Unsecured)</t>
    </r>
  </si>
  <si>
    <r>
      <t xml:space="preserve">Bank of East Asia - BNKEA </t>
    </r>
    <r>
      <rPr>
        <b/>
        <u/>
        <sz val="8"/>
        <color rgb="FF002060"/>
        <rFont val="Arial"/>
        <family val="2"/>
      </rPr>
      <t>(AT1)</t>
    </r>
  </si>
  <si>
    <r>
      <t xml:space="preserve">Oxley MTN Pte. Ltd - OHLSP </t>
    </r>
    <r>
      <rPr>
        <b/>
        <u/>
        <sz val="8"/>
        <rFont val="Arial"/>
        <family val="2"/>
      </rPr>
      <t>(+)</t>
    </r>
  </si>
  <si>
    <t>Perusahaan Perseroan (Persero) PT Perusahaan Listrik Negara - PLNIJ</t>
  </si>
  <si>
    <t>Lamar Funding Ltd (Oman Electricity Transmission Co) - OMGRID</t>
  </si>
  <si>
    <t>US68217JAA25</t>
  </si>
  <si>
    <t>FMG Resources (Fortescue) - FMGAU</t>
  </si>
  <si>
    <r>
      <t xml:space="preserve">Citigroup Inc - C </t>
    </r>
    <r>
      <rPr>
        <b/>
        <u/>
        <sz val="8"/>
        <rFont val="Arial"/>
        <family val="2"/>
      </rPr>
      <t xml:space="preserve">(Senior Unsecured) </t>
    </r>
  </si>
  <si>
    <t>Flughafen Zürich AG - FHZNSW</t>
  </si>
  <si>
    <r>
      <t>Nordic Investment Bank - NIB </t>
    </r>
    <r>
      <rPr>
        <b/>
        <u/>
        <sz val="8"/>
        <rFont val="Arial"/>
        <family val="2"/>
      </rPr>
      <t>(+)</t>
    </r>
  </si>
  <si>
    <r>
      <t xml:space="preserve">Pfandbriefbank der Schweizerischen Hypo - PSHYPO </t>
    </r>
    <r>
      <rPr>
        <b/>
        <u/>
        <sz val="8"/>
        <rFont val="Arial"/>
        <family val="2"/>
      </rPr>
      <t>(+)</t>
    </r>
  </si>
  <si>
    <t>Pfandbriefbank der Schweizerischen Hypo - PSHYPO</t>
  </si>
  <si>
    <t>Korea Expressway - HIGHWY</t>
  </si>
  <si>
    <t>Hexagon AB - HEXAG</t>
  </si>
  <si>
    <t>Swisscom AG - SCMNVX</t>
  </si>
  <si>
    <t>The Dutch Development Bank (FMO) - NEDFIN</t>
  </si>
  <si>
    <t>Export-Import Bank of Korea (KEXIM) - EIKBOR</t>
  </si>
  <si>
    <t>Hypo Tirol Bank AG - LANTIR</t>
  </si>
  <si>
    <t>Banco Comercial Portugues SA (BCP) - BCPPL</t>
  </si>
  <si>
    <t>Hyundai Capital Services Inc. - HYNMTR</t>
  </si>
  <si>
    <t>Baxter International, Inc. - BAX</t>
  </si>
  <si>
    <t>Partners Group Holding AG - PGHNVX</t>
  </si>
  <si>
    <t>Kemira Oyj - KEMIRA</t>
  </si>
  <si>
    <t>Avaloq expected towards end of month</t>
  </si>
  <si>
    <t>[Capex] Announces The Results of the Cash Tender Offer</t>
  </si>
  <si>
    <t>[Maxcom] Announces Increase in Tender Offer Consideration</t>
  </si>
  <si>
    <t>EUR2bn</t>
  </si>
  <si>
    <r>
      <t xml:space="preserve">International Finance Corporation - IFC </t>
    </r>
    <r>
      <rPr>
        <b/>
        <u/>
        <sz val="8"/>
        <color theme="1"/>
        <rFont val="Arial"/>
        <family val="2"/>
      </rPr>
      <t>(+)</t>
    </r>
  </si>
  <si>
    <r>
      <t xml:space="preserve">European Investment Bank - EIB </t>
    </r>
    <r>
      <rPr>
        <b/>
        <u/>
        <sz val="8"/>
        <rFont val="Arial"/>
        <family val="2"/>
      </rPr>
      <t>(+) (Green Bond)</t>
    </r>
  </si>
  <si>
    <t>Ba1/--/BBB-</t>
  </si>
  <si>
    <t>Citi/HSBC/ING/JPM/QNB Capital/SCBM</t>
  </si>
  <si>
    <t>low 5% area</t>
  </si>
  <si>
    <t>5-5.10%</t>
  </si>
  <si>
    <r>
      <t xml:space="preserve">Finansbank AS - FINBN </t>
    </r>
    <r>
      <rPr>
        <b/>
        <u/>
        <sz val="8"/>
        <color theme="1"/>
        <rFont val="Arial"/>
        <family val="2"/>
      </rPr>
      <t>(Senior)</t>
    </r>
  </si>
  <si>
    <t>PREVIEW</t>
  </si>
  <si>
    <t>3mE+78</t>
  </si>
  <si>
    <r>
      <t xml:space="preserve">Land NRW - NRW </t>
    </r>
    <r>
      <rPr>
        <b/>
        <u/>
        <sz val="8"/>
        <color theme="1"/>
        <rFont val="Arial"/>
        <family val="2"/>
      </rPr>
      <t>(Landesschatzanweisung)</t>
    </r>
  </si>
  <si>
    <t>Aa2/A+/AA-</t>
  </si>
  <si>
    <t>Barc/GS/JPM/CIBC</t>
  </si>
  <si>
    <t>m/s+high 20s</t>
  </si>
  <si>
    <t>m/s+29a</t>
  </si>
  <si>
    <t>m/s+29</t>
  </si>
  <si>
    <t>Province of Ontario - ONT</t>
  </si>
  <si>
    <t>EUR500m</t>
  </si>
  <si>
    <t>XS1615065833</t>
  </si>
  <si>
    <t>XS1615065320</t>
  </si>
  <si>
    <t>XS1615079974</t>
  </si>
  <si>
    <t>DE000A19HCW0</t>
  </si>
  <si>
    <t>DE000A19HCX8</t>
  </si>
  <si>
    <t>XS1615067615</t>
  </si>
  <si>
    <t>Baa1/BBB+</t>
  </si>
  <si>
    <t>m/s+15</t>
  </si>
  <si>
    <t>OAT+31</t>
  </si>
  <si>
    <t>m/s-25</t>
  </si>
  <si>
    <t>m/s+12a; m/s+8a (+/-1) WPIR</t>
  </si>
  <si>
    <t>m/s+20/22; m/s+17a</t>
  </si>
  <si>
    <t>m/s+17</t>
  </si>
  <si>
    <t>XS1615085781</t>
  </si>
  <si>
    <t>XS1615085864</t>
  </si>
  <si>
    <t>XS1614415542</t>
  </si>
  <si>
    <t>XS1614722806</t>
  </si>
  <si>
    <t>XS1615501837</t>
  </si>
  <si>
    <t>Diaverum guides on pricing</t>
  </si>
  <si>
    <t>Busy Bees allocated</t>
  </si>
  <si>
    <t>Verisure revists 3%</t>
  </si>
  <si>
    <t>Italmatch allocated after early bird</t>
  </si>
  <si>
    <t>Republic of Slovenia - SLOVEN</t>
  </si>
  <si>
    <t>Baa3/A/A-</t>
  </si>
  <si>
    <t>Barc/JPM/DB/BNPP/GSI</t>
  </si>
  <si>
    <r>
      <t xml:space="preserve">Societe Generale - SOCGEN </t>
    </r>
    <r>
      <rPr>
        <b/>
        <u/>
        <sz val="8"/>
        <color theme="1"/>
        <rFont val="Arial"/>
        <family val="2"/>
      </rPr>
      <t>(Senior Non-Preferred)</t>
    </r>
  </si>
  <si>
    <t>Baa3/BBB+/A</t>
  </si>
  <si>
    <t>SGCIB</t>
  </si>
  <si>
    <t>3mE+90/95</t>
  </si>
  <si>
    <t>Amadeus Capital Markets SAU - AMSSM</t>
  </si>
  <si>
    <t>JPM/NatWest</t>
  </si>
  <si>
    <t>m/s+30a</t>
  </si>
  <si>
    <t>XS1613091500</t>
  </si>
  <si>
    <t>XS1615078141</t>
  </si>
  <si>
    <r>
      <t xml:space="preserve">Royal Bank of Scotland - RBS </t>
    </r>
    <r>
      <rPr>
        <b/>
        <u/>
        <sz val="8"/>
        <color theme="1"/>
        <rFont val="Arial"/>
        <family val="2"/>
      </rPr>
      <t>(Senior Unsecured)</t>
    </r>
  </si>
  <si>
    <t>US780097BE04</t>
  </si>
  <si>
    <t>US780097BF78</t>
  </si>
  <si>
    <t>US00254EMN93</t>
  </si>
  <si>
    <t>US30216BGT35</t>
  </si>
  <si>
    <t>US6832342L18</t>
  </si>
  <si>
    <t>Radiant Access Limited - CKPH</t>
  </si>
  <si>
    <t>XS1607974877</t>
  </si>
  <si>
    <t>A2</t>
  </si>
  <si>
    <t>HSBC/DB/UBS</t>
  </si>
  <si>
    <t>5% area; 4.625% (+/-2.5) WPIR</t>
  </si>
  <si>
    <t>XS1593171967</t>
  </si>
  <si>
    <t>B2</t>
  </si>
  <si>
    <t>BNPP/Essence Intl/CCBI/CNCB HK/CMBM Intl</t>
  </si>
  <si>
    <t>7% area</t>
  </si>
  <si>
    <r>
      <t xml:space="preserve">Woori Bank - WOORIB </t>
    </r>
    <r>
      <rPr>
        <b/>
        <u/>
        <sz val="8"/>
        <rFont val="Arial"/>
        <family val="2"/>
      </rPr>
      <t>(AT1)</t>
    </r>
  </si>
  <si>
    <r>
      <t xml:space="preserve">CK Hutchison Capital Securities (17) Limited - CKHH </t>
    </r>
    <r>
      <rPr>
        <b/>
        <u/>
        <sz val="8"/>
        <rFont val="Arial"/>
        <family val="2"/>
      </rPr>
      <t>(Subordinated)</t>
    </r>
  </si>
  <si>
    <t>Huachen Energy Co., Ltd - HCELEC</t>
  </si>
  <si>
    <t>m/s+20a (+/-3) WPIR</t>
  </si>
  <si>
    <t>Assystem GPS financing prepped for June</t>
  </si>
  <si>
    <t>REN signs EDP Gas financing</t>
  </si>
  <si>
    <t>Sime Darby announces expiration of US$ Sukuk Tender Offer</t>
  </si>
  <si>
    <t>Crown Grp Finance extends offer period of A$ 4.5% 2019s</t>
  </si>
  <si>
    <t>XS1615677280</t>
  </si>
  <si>
    <t>XS1615680151</t>
  </si>
  <si>
    <t>SE0009922289</t>
  </si>
  <si>
    <t>SE0009922271</t>
  </si>
  <si>
    <t>UBS Group Funding (Switzerland) AG - UBS</t>
  </si>
  <si>
    <t>CH0365501516</t>
  </si>
  <si>
    <t>A-/A</t>
  </si>
  <si>
    <t>CHF400m</t>
  </si>
  <si>
    <t>XS1614247812</t>
  </si>
  <si>
    <t>UKT +170a</t>
  </si>
  <si>
    <t>UKT +80a</t>
  </si>
  <si>
    <r>
      <t xml:space="preserve">Flemish Community (De Vlaamse Gemeenschap) - FLEMSH </t>
    </r>
    <r>
      <rPr>
        <b/>
        <u/>
        <sz val="8"/>
        <color theme="1"/>
        <rFont val="Arial"/>
        <family val="2"/>
      </rPr>
      <t>(Green Bond)</t>
    </r>
  </si>
  <si>
    <t>Investor meetings from 15 May. EUR-bmk Sustainability Bond issue to follow (longer dated tenors will be considered)</t>
  </si>
  <si>
    <r>
      <t xml:space="preserve">Repsol, S.A. - REPSM </t>
    </r>
    <r>
      <rPr>
        <b/>
        <u/>
        <sz val="8"/>
        <color theme="1"/>
        <rFont val="Arial"/>
        <family val="2"/>
      </rPr>
      <t>(Green Bond)</t>
    </r>
  </si>
  <si>
    <t>B/B+</t>
  </si>
  <si>
    <t>Huachen Energy Co., Ltd</t>
  </si>
  <si>
    <r>
      <t>Intesa Sanpaolo S.p.A. - </t>
    </r>
    <r>
      <rPr>
        <b/>
        <u/>
        <sz val="8"/>
        <rFont val="Arial"/>
        <family val="2"/>
      </rPr>
      <t>(AT1)</t>
    </r>
  </si>
  <si>
    <t>Oxley MTN Pte. Ltd</t>
  </si>
  <si>
    <t>FMG Resources (Fortescue)</t>
  </si>
  <si>
    <t>KfW</t>
  </si>
  <si>
    <t>Repsol, S.A.</t>
  </si>
  <si>
    <r>
      <t xml:space="preserve">Nordic Investment Bank - NIB </t>
    </r>
    <r>
      <rPr>
        <b/>
        <u/>
        <sz val="8"/>
        <color theme="1"/>
        <rFont val="Arial"/>
        <family val="2"/>
      </rPr>
      <t>(+)</t>
    </r>
  </si>
  <si>
    <t>Flemish Community (De Vlaamse Gemeenschap)</t>
  </si>
  <si>
    <t>XS1616341829</t>
  </si>
  <si>
    <t>~8</t>
  </si>
  <si>
    <t>TBD</t>
  </si>
  <si>
    <t>m/s+23a; m/s+22 (+/-1)</t>
  </si>
  <si>
    <t>Akelius Residential Property AB (publ) - AKFAST</t>
  </si>
  <si>
    <t>BBB- (S&amp;P)</t>
  </si>
  <si>
    <t>BayernLB/BNPP/Danske/Swedbank</t>
  </si>
  <si>
    <t>Meetings in Europe from 17 May for a long 7yr (Feb-2025) euro benchmark</t>
  </si>
  <si>
    <t>Kinnevik AB  -  KINVB</t>
  </si>
  <si>
    <t>SEK</t>
  </si>
  <si>
    <t>Investor Lunch</t>
  </si>
  <si>
    <t>Nordea/Swedbank</t>
  </si>
  <si>
    <t>Credit investor lunch; combined benchmark 3yr FRN and/or fixed rate SEK; possible tap of Mar-2022 FRNs</t>
  </si>
  <si>
    <t>Nynas AB -  NYNAAB</t>
  </si>
  <si>
    <t>Meetings</t>
  </si>
  <si>
    <t>Danske/Nordea/SEB</t>
  </si>
  <si>
    <t>Meetings from 15 May for a tap of the Jun-2015 FRNs</t>
  </si>
  <si>
    <t>BOC Aviation Limited - BOCAVI</t>
  </si>
  <si>
    <t>A-/A-</t>
  </si>
  <si>
    <t>BoCI/Citi/DBS/GS/HSBC/MS</t>
  </si>
  <si>
    <t>Meetings from 15 May in Singapore and Hong Kong for a RegS senior dollar bond</t>
  </si>
  <si>
    <t>Qatar Islamic Bank -  QIBKQD</t>
  </si>
  <si>
    <t>A1/A-/A+</t>
  </si>
  <si>
    <t>Meetings in London from 15 May for a RegS 5yr senior unsecured sukuk</t>
  </si>
  <si>
    <t>B</t>
  </si>
  <si>
    <t>Guotai Junan/UBS/Shenwan</t>
  </si>
  <si>
    <t>Meetings in Hong Kong and Singapore from 16 May for a RegS dollar senior unsecured bond</t>
  </si>
  <si>
    <t>Mighty Ocean I Limited (Zhong Hai Sheng Road)</t>
  </si>
  <si>
    <t>Cooperatieve Rabobank U.A. - RABOBK</t>
  </si>
  <si>
    <t>BNPP/HSBC/LBBW/Rabo</t>
  </si>
  <si>
    <t>Meetings across Europe to introduce Dutch Covered Prog; inaugural euro b'mark with intermediate and/or longer dated tenor</t>
  </si>
  <si>
    <t>Sampo plc - SAMPFH</t>
  </si>
  <si>
    <t>Baa1/A-</t>
  </si>
  <si>
    <t>BNPP/Citi/DB/Nordea</t>
  </si>
  <si>
    <t>Meetings in Europe for a 7-8yr senior euro benchmark</t>
  </si>
  <si>
    <t>Groupe SEB - SEBGRP</t>
  </si>
  <si>
    <t>Nat/SG/BNPP/CA</t>
  </si>
  <si>
    <t>Meetings in Paris and London from 18 May for a 7yr RegS senior issue (EUR500m no grow)</t>
  </si>
  <si>
    <t>National Bank of Kuwait - NTBKKK</t>
  </si>
  <si>
    <t>Aa3/A+/AA-</t>
  </si>
  <si>
    <t>Citi/HSBC/FADB/JPM/NBK/SCB</t>
  </si>
  <si>
    <t>Citi/ENBD/HSBC/Noor/Qinvest/SCB</t>
  </si>
  <si>
    <t>Meetings in the Middle East, Europe and US from 15-19 May for a 5yr dollar benchmark senior unsecured issue</t>
  </si>
  <si>
    <t>Zenith Bank Plc - ZENITH</t>
  </si>
  <si>
    <t>Citi/GS</t>
  </si>
  <si>
    <t>Meetings in Europe and the US from 15 May for a RegS/144a 5yr dollar benchmark</t>
  </si>
  <si>
    <t>Kommuninvest I Sverige - KOMINS</t>
  </si>
  <si>
    <t>Call</t>
  </si>
  <si>
    <t>CA/HSBC/JPM</t>
  </si>
  <si>
    <t>Call to update investors on Green Bond framework; dollar RegS/144a 4yr Green Bond may follow</t>
  </si>
  <si>
    <t>Allergan plc -  AGN</t>
  </si>
  <si>
    <t>Baa3/BBB</t>
  </si>
  <si>
    <t>Barc/BNPP/HSBC/MS</t>
  </si>
  <si>
    <t>European investor meetings from 16 May for a senior unsecured multi-tranche benchmark</t>
  </si>
  <si>
    <t>NWB Bank - NEDWBK</t>
  </si>
  <si>
    <t>CA/HSBC/Rabo/SEB</t>
  </si>
  <si>
    <t>Meetings to introduce Affordable Housing Bond framework; debut euro AHB may follow</t>
  </si>
  <si>
    <t>OAT+25 (May'24+26.5)</t>
  </si>
  <si>
    <t>-</t>
  </si>
  <si>
    <r>
      <t xml:space="preserve">BNP Paribas SA - BNP </t>
    </r>
    <r>
      <rPr>
        <b/>
        <u/>
        <sz val="8"/>
        <color theme="1"/>
        <rFont val="Arial"/>
        <family val="2"/>
      </rPr>
      <t>(Senior Non-Preferred)</t>
    </r>
  </si>
  <si>
    <r>
      <rPr>
        <b/>
        <i/>
        <sz val="8"/>
        <rFont val="Arial"/>
        <family val="2"/>
      </rPr>
      <t xml:space="preserve">Primary records 3rd busiest week of 2017: Total volume rocketed to EUR41.95bn via 41 deals as issuers came in from the wings following a decisive win for Emmanuel Macron in the French Presidential election and corporates emerged from earnings blackout…click </t>
    </r>
    <r>
      <rPr>
        <b/>
        <i/>
        <u/>
        <sz val="8"/>
        <color indexed="12"/>
        <rFont val="Arial"/>
        <family val="2"/>
      </rPr>
      <t>here</t>
    </r>
    <r>
      <rPr>
        <b/>
        <i/>
        <sz val="8"/>
        <rFont val="Arial"/>
        <family val="2"/>
      </rPr>
      <t xml:space="preserve"> for full report</t>
    </r>
  </si>
  <si>
    <t>Tender Offer for 2022, 2023, 2024 US$ notes. Euro Reg S issue, subject to market conditions and results of Tender Offer.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</si>
</sst>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m/d/yy;@"/>
    <numFmt numFmtId="166" formatCode="dddd\,\ dd\ mmmm\ yyyy"/>
    <numFmt numFmtId="167" formatCode="0.000%"/>
  </numFmts>
  <fonts count="39" x14ac:knownFonts="1">
    <font>
      <sz val="10"/>
      <name val="Arial"/>
    </font>
    <font>
      <sz val="48"/>
      <color indexed="9"/>
      <name val="Rockwell"/>
      <family val="1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9"/>
      <name val="Rockwell"/>
      <family val="1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48"/>
      <name val="Rockwell"/>
      <family val="1"/>
    </font>
    <font>
      <b/>
      <sz val="11"/>
      <name val="Rockwell"/>
      <family val="1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i/>
      <u/>
      <sz val="8"/>
      <color indexed="12"/>
      <name val="Arial"/>
      <family val="2"/>
    </font>
    <font>
      <sz val="10"/>
      <name val="Arial"/>
      <family val="2"/>
      <charset val="1"/>
    </font>
    <font>
      <b/>
      <i/>
      <sz val="8"/>
      <name val="Arial"/>
      <family val="2"/>
    </font>
    <font>
      <b/>
      <sz val="8"/>
      <color theme="0"/>
      <name val="Arial"/>
      <family val="2"/>
    </font>
    <font>
      <sz val="8"/>
      <color rgb="FF000000"/>
      <name val="Arial"/>
      <family val="2"/>
    </font>
    <font>
      <sz val="10"/>
      <color theme="0"/>
      <name val="Arial"/>
      <family val="2"/>
    </font>
    <font>
      <b/>
      <i/>
      <sz val="8"/>
      <color indexed="9"/>
      <name val="Arial"/>
      <family val="2"/>
    </font>
    <font>
      <b/>
      <u/>
      <sz val="8"/>
      <name val="Arial"/>
      <family val="2"/>
    </font>
    <font>
      <b/>
      <sz val="10"/>
      <color rgb="FF757575"/>
      <name val="Arial"/>
      <family val="2"/>
    </font>
    <font>
      <sz val="8"/>
      <color indexed="9"/>
      <name val="Rockwell"/>
      <family val="1"/>
    </font>
    <font>
      <sz val="8"/>
      <name val="Rockwell"/>
      <family val="1"/>
    </font>
    <font>
      <b/>
      <sz val="8"/>
      <color indexed="9"/>
      <name val="Rockwell"/>
      <family val="1"/>
    </font>
    <font>
      <b/>
      <sz val="8"/>
      <name val="Rockwell"/>
      <family val="1"/>
    </font>
    <font>
      <b/>
      <u/>
      <sz val="8"/>
      <color theme="1"/>
      <name val="Arial"/>
      <family val="2"/>
    </font>
    <font>
      <b/>
      <u/>
      <sz val="8"/>
      <color rgb="FF00206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25" fillId="0" borderId="0" applyBorder="0">
      <protection locked="0"/>
    </xf>
    <xf numFmtId="0" fontId="3" fillId="0" borderId="0"/>
  </cellStyleXfs>
  <cellXfs count="257">
    <xf numFmtId="0" fontId="0" fillId="0" borderId="0" xfId="0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left"/>
    </xf>
    <xf numFmtId="164" fontId="2" fillId="2" borderId="0" xfId="0" applyNumberFormat="1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/>
    <xf numFmtId="165" fontId="2" fillId="2" borderId="0" xfId="0" applyNumberFormat="1" applyFont="1" applyFill="1" applyAlignment="1">
      <alignment horizontal="left"/>
    </xf>
    <xf numFmtId="165" fontId="2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164" fontId="2" fillId="2" borderId="1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11" fillId="0" borderId="0" xfId="1" applyFont="1" applyAlignment="1" applyProtection="1">
      <alignment horizontal="center"/>
    </xf>
    <xf numFmtId="0" fontId="7" fillId="2" borderId="0" xfId="0" applyFont="1" applyFill="1" applyAlignment="1">
      <alignment horizontal="center"/>
    </xf>
    <xf numFmtId="0" fontId="7" fillId="4" borderId="0" xfId="0" applyFont="1" applyFill="1"/>
    <xf numFmtId="0" fontId="12" fillId="4" borderId="0" xfId="0" applyFont="1" applyFill="1"/>
    <xf numFmtId="0" fontId="2" fillId="0" borderId="0" xfId="0" applyFont="1" applyFill="1" applyBorder="1" applyAlignment="1">
      <alignment horizontal="left"/>
    </xf>
    <xf numFmtId="0" fontId="0" fillId="0" borderId="0" xfId="0" applyFill="1"/>
    <xf numFmtId="0" fontId="0" fillId="0" borderId="0" xfId="0" applyFill="1" applyBorder="1"/>
    <xf numFmtId="0" fontId="7" fillId="0" borderId="0" xfId="0" applyFont="1" applyFill="1" applyBorder="1" applyAlignment="1">
      <alignment horizontal="center"/>
    </xf>
    <xf numFmtId="0" fontId="12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167" fontId="2" fillId="2" borderId="0" xfId="0" applyNumberFormat="1" applyFont="1" applyFill="1" applyAlignment="1">
      <alignment horizontal="left"/>
    </xf>
    <xf numFmtId="167" fontId="2" fillId="2" borderId="1" xfId="0" applyNumberFormat="1" applyFont="1" applyFill="1" applyBorder="1" applyAlignment="1">
      <alignment horizontal="left"/>
    </xf>
    <xf numFmtId="167" fontId="7" fillId="2" borderId="0" xfId="0" applyNumberFormat="1" applyFont="1" applyFill="1" applyAlignment="1">
      <alignment horizontal="center"/>
    </xf>
    <xf numFmtId="167" fontId="12" fillId="4" borderId="0" xfId="0" applyNumberFormat="1" applyFont="1" applyFill="1"/>
    <xf numFmtId="167" fontId="0" fillId="0" borderId="0" xfId="0" applyNumberFormat="1"/>
    <xf numFmtId="0" fontId="3" fillId="0" borderId="0" xfId="0" applyFont="1"/>
    <xf numFmtId="0" fontId="9" fillId="4" borderId="0" xfId="0" applyFont="1" applyFill="1"/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6" fillId="2" borderId="0" xfId="0" applyFont="1" applyFill="1" applyAlignment="1">
      <alignment horizontal="center"/>
    </xf>
    <xf numFmtId="0" fontId="11" fillId="0" borderId="0" xfId="1" applyFont="1" applyFill="1" applyAlignment="1" applyProtection="1">
      <alignment horizontal="center"/>
    </xf>
    <xf numFmtId="0" fontId="8" fillId="0" borderId="0" xfId="1" applyFont="1" applyFill="1" applyAlignment="1" applyProtection="1">
      <alignment horizontal="center"/>
    </xf>
    <xf numFmtId="0" fontId="8" fillId="0" borderId="0" xfId="0" applyFont="1" applyFill="1" applyAlignment="1">
      <alignment horizontal="center"/>
    </xf>
    <xf numFmtId="167" fontId="8" fillId="0" borderId="0" xfId="0" applyNumberFormat="1" applyFont="1" applyFill="1" applyAlignment="1">
      <alignment horizontal="center"/>
    </xf>
    <xf numFmtId="15" fontId="8" fillId="0" borderId="0" xfId="0" applyNumberFormat="1" applyFont="1" applyFill="1" applyAlignment="1">
      <alignment horizontal="center"/>
    </xf>
    <xf numFmtId="0" fontId="11" fillId="0" borderId="0" xfId="1" applyFont="1" applyFill="1" applyBorder="1" applyAlignment="1" applyProtection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"/>
    </xf>
    <xf numFmtId="0" fontId="12" fillId="4" borderId="0" xfId="0" applyFont="1" applyFill="1" applyBorder="1"/>
    <xf numFmtId="0" fontId="7" fillId="4" borderId="0" xfId="0" applyFont="1" applyFill="1" applyBorder="1"/>
    <xf numFmtId="0" fontId="8" fillId="0" borderId="0" xfId="0" applyFont="1"/>
    <xf numFmtId="0" fontId="0" fillId="2" borderId="0" xfId="0" applyFill="1"/>
    <xf numFmtId="0" fontId="0" fillId="0" borderId="2" xfId="0" applyBorder="1"/>
    <xf numFmtId="0" fontId="20" fillId="2" borderId="0" xfId="0" applyFont="1" applyFill="1" applyAlignment="1">
      <alignment horizontal="center"/>
    </xf>
    <xf numFmtId="0" fontId="8" fillId="5" borderId="0" xfId="0" applyFont="1" applyFill="1"/>
    <xf numFmtId="0" fontId="8" fillId="2" borderId="0" xfId="0" applyFont="1" applyFill="1"/>
    <xf numFmtId="0" fontId="0" fillId="5" borderId="0" xfId="0" applyFill="1" applyBorder="1"/>
    <xf numFmtId="0" fontId="9" fillId="5" borderId="0" xfId="0" applyFont="1" applyFill="1" applyAlignment="1">
      <alignment horizontal="right"/>
    </xf>
    <xf numFmtId="0" fontId="18" fillId="3" borderId="1" xfId="0" applyFont="1" applyFill="1" applyBorder="1" applyAlignment="1">
      <alignment horizontal="left"/>
    </xf>
    <xf numFmtId="166" fontId="19" fillId="3" borderId="1" xfId="0" applyNumberFormat="1" applyFont="1" applyFill="1" applyBorder="1" applyAlignment="1">
      <alignment horizontal="left"/>
    </xf>
    <xf numFmtId="166" fontId="19" fillId="3" borderId="2" xfId="0" applyNumberFormat="1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0" fontId="9" fillId="5" borderId="0" xfId="0" applyFont="1" applyFill="1" applyAlignment="1">
      <alignment horizontal="left"/>
    </xf>
    <xf numFmtId="0" fontId="8" fillId="5" borderId="0" xfId="0" applyFont="1" applyFill="1" applyBorder="1"/>
    <xf numFmtId="0" fontId="18" fillId="3" borderId="2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left"/>
    </xf>
    <xf numFmtId="0" fontId="19" fillId="3" borderId="1" xfId="0" applyFont="1" applyFill="1" applyBorder="1" applyAlignment="1">
      <alignment horizontal="left"/>
    </xf>
    <xf numFmtId="0" fontId="8" fillId="5" borderId="0" xfId="0" applyFont="1" applyFill="1" applyBorder="1" applyAlignment="1">
      <alignment horizontal="left"/>
    </xf>
    <xf numFmtId="0" fontId="8" fillId="5" borderId="0" xfId="0" applyFont="1" applyFill="1" applyAlignment="1">
      <alignment horizontal="left"/>
    </xf>
    <xf numFmtId="166" fontId="8" fillId="3" borderId="1" xfId="0" applyNumberFormat="1" applyFont="1" applyFill="1" applyBorder="1" applyAlignment="1">
      <alignment horizontal="left"/>
    </xf>
    <xf numFmtId="167" fontId="19" fillId="3" borderId="1" xfId="0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167" fontId="8" fillId="5" borderId="0" xfId="0" applyNumberFormat="1" applyFont="1" applyFill="1" applyAlignment="1">
      <alignment horizontal="left"/>
    </xf>
    <xf numFmtId="167" fontId="8" fillId="5" borderId="0" xfId="0" applyNumberFormat="1" applyFont="1" applyFill="1"/>
    <xf numFmtId="0" fontId="9" fillId="5" borderId="0" xfId="0" applyFont="1" applyFill="1" applyBorder="1"/>
    <xf numFmtId="0" fontId="9" fillId="0" borderId="3" xfId="0" applyFont="1" applyBorder="1"/>
    <xf numFmtId="16" fontId="8" fillId="0" borderId="0" xfId="0" applyNumberFormat="1" applyFont="1" applyFill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Border="1"/>
    <xf numFmtId="0" fontId="9" fillId="2" borderId="0" xfId="0" applyFont="1" applyFill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9" fillId="3" borderId="1" xfId="0" applyFont="1" applyFill="1" applyBorder="1" applyAlignment="1">
      <alignment horizontal="center"/>
    </xf>
    <xf numFmtId="0" fontId="8" fillId="5" borderId="0" xfId="0" applyFont="1" applyFill="1" applyAlignment="1">
      <alignment horizontal="center"/>
    </xf>
    <xf numFmtId="0" fontId="23" fillId="4" borderId="0" xfId="0" applyFont="1" applyFill="1" applyAlignment="1">
      <alignment horizontal="center"/>
    </xf>
    <xf numFmtId="16" fontId="8" fillId="0" borderId="0" xfId="0" applyNumberFormat="1" applyFont="1" applyAlignment="1">
      <alignment horizontal="center"/>
    </xf>
    <xf numFmtId="164" fontId="2" fillId="2" borderId="0" xfId="0" applyNumberFormat="1" applyFont="1" applyFill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6" fontId="19" fillId="3" borderId="1" xfId="0" applyNumberFormat="1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1" fillId="6" borderId="0" xfId="0" applyFont="1" applyFill="1" applyBorder="1" applyAlignment="1">
      <alignment horizontal="left"/>
    </xf>
    <xf numFmtId="0" fontId="0" fillId="6" borderId="0" xfId="0" applyFill="1"/>
    <xf numFmtId="0" fontId="27" fillId="2" borderId="0" xfId="0" applyFont="1" applyFill="1" applyAlignment="1">
      <alignment horizontal="center"/>
    </xf>
    <xf numFmtId="0" fontId="7" fillId="2" borderId="0" xfId="0" applyNumberFormat="1" applyFont="1" applyFill="1" applyAlignment="1">
      <alignment horizontal="center"/>
    </xf>
    <xf numFmtId="0" fontId="12" fillId="4" borderId="0" xfId="0" applyNumberFormat="1" applyFont="1" applyFill="1"/>
    <xf numFmtId="0" fontId="8" fillId="0" borderId="0" xfId="0" applyFont="1" applyFill="1"/>
    <xf numFmtId="167" fontId="8" fillId="0" borderId="0" xfId="0" applyNumberFormat="1" applyFont="1" applyFill="1"/>
    <xf numFmtId="0" fontId="8" fillId="0" borderId="0" xfId="0" applyFont="1" applyFill="1" applyBorder="1"/>
    <xf numFmtId="16" fontId="8" fillId="0" borderId="0" xfId="0" applyNumberFormat="1" applyFont="1" applyFill="1" applyBorder="1" applyAlignment="1">
      <alignment horizontal="center"/>
    </xf>
    <xf numFmtId="167" fontId="8" fillId="0" borderId="0" xfId="0" applyNumberFormat="1" applyFont="1"/>
    <xf numFmtId="0" fontId="23" fillId="0" borderId="0" xfId="0" applyFont="1" applyFill="1" applyBorder="1"/>
    <xf numFmtId="0" fontId="9" fillId="2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9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23" fillId="4" borderId="0" xfId="0" applyFont="1" applyFill="1"/>
    <xf numFmtId="0" fontId="21" fillId="6" borderId="1" xfId="0" applyFont="1" applyFill="1" applyBorder="1" applyAlignment="1">
      <alignment horizontal="left"/>
    </xf>
    <xf numFmtId="167" fontId="8" fillId="0" borderId="0" xfId="0" applyNumberFormat="1" applyFont="1" applyFill="1" applyBorder="1" applyAlignment="1">
      <alignment horizontal="center"/>
    </xf>
    <xf numFmtId="15" fontId="28" fillId="0" borderId="0" xfId="0" applyNumberFormat="1" applyFont="1" applyFill="1" applyAlignment="1">
      <alignment horizontal="center"/>
    </xf>
    <xf numFmtId="167" fontId="8" fillId="0" borderId="0" xfId="0" applyNumberFormat="1" applyFont="1" applyAlignment="1">
      <alignment horizontal="center"/>
    </xf>
    <xf numFmtId="0" fontId="8" fillId="0" borderId="0" xfId="0" applyFont="1" applyFill="1" applyAlignment="1">
      <alignment horizontal="left"/>
    </xf>
    <xf numFmtId="0" fontId="27" fillId="0" borderId="0" xfId="0" applyFont="1" applyFill="1" applyBorder="1" applyAlignment="1">
      <alignment horizontal="center"/>
    </xf>
    <xf numFmtId="0" fontId="12" fillId="0" borderId="0" xfId="0" applyFont="1" applyFill="1"/>
    <xf numFmtId="167" fontId="12" fillId="0" borderId="0" xfId="0" applyNumberFormat="1" applyFont="1" applyFill="1"/>
    <xf numFmtId="0" fontId="27" fillId="7" borderId="3" xfId="0" applyFont="1" applyFill="1" applyBorder="1"/>
    <xf numFmtId="0" fontId="29" fillId="7" borderId="2" xfId="0" applyFont="1" applyFill="1" applyBorder="1"/>
    <xf numFmtId="3" fontId="0" fillId="0" borderId="0" xfId="0" applyNumberFormat="1"/>
    <xf numFmtId="3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27" fillId="6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164" fontId="8" fillId="0" borderId="0" xfId="0" applyNumberFormat="1" applyFont="1" applyFill="1" applyAlignment="1">
      <alignment horizontal="center"/>
    </xf>
    <xf numFmtId="164" fontId="8" fillId="0" borderId="0" xfId="0" applyNumberFormat="1" applyFont="1" applyAlignment="1">
      <alignment horizontal="center"/>
    </xf>
    <xf numFmtId="0" fontId="19" fillId="3" borderId="0" xfId="0" applyFont="1" applyFill="1" applyBorder="1" applyAlignment="1">
      <alignment horizontal="left"/>
    </xf>
    <xf numFmtId="167" fontId="19" fillId="3" borderId="0" xfId="0" applyNumberFormat="1" applyFont="1" applyFill="1" applyBorder="1" applyAlignment="1">
      <alignment horizontal="left"/>
    </xf>
    <xf numFmtId="0" fontId="19" fillId="3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5" fontId="8" fillId="0" borderId="0" xfId="0" applyNumberFormat="1" applyFont="1" applyFill="1" applyAlignment="1">
      <alignment horizontal="left"/>
    </xf>
    <xf numFmtId="0" fontId="24" fillId="0" borderId="0" xfId="1" applyFont="1" applyAlignment="1" applyProtection="1">
      <alignment vertical="center" wrapText="1"/>
    </xf>
    <xf numFmtId="167" fontId="19" fillId="0" borderId="0" xfId="0" applyNumberFormat="1" applyFont="1" applyFill="1" applyBorder="1" applyAlignment="1">
      <alignment horizontal="left"/>
    </xf>
    <xf numFmtId="166" fontId="19" fillId="3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29" fillId="0" borderId="0" xfId="0" applyFont="1" applyFill="1" applyBorder="1"/>
    <xf numFmtId="0" fontId="0" fillId="2" borderId="0" xfId="0" applyFill="1" applyBorder="1"/>
    <xf numFmtId="15" fontId="28" fillId="0" borderId="0" xfId="0" applyNumberFormat="1" applyFont="1" applyFill="1" applyAlignment="1">
      <alignment horizontal="left"/>
    </xf>
    <xf numFmtId="49" fontId="8" fillId="0" borderId="0" xfId="0" applyNumberFormat="1" applyFont="1" applyFill="1" applyAlignment="1">
      <alignment horizontal="center"/>
    </xf>
    <xf numFmtId="49" fontId="12" fillId="4" borderId="0" xfId="0" applyNumberFormat="1" applyFont="1" applyFill="1"/>
    <xf numFmtId="0" fontId="9" fillId="0" borderId="0" xfId="0" applyFont="1" applyFill="1" applyBorder="1" applyAlignment="1">
      <alignment horizontal="center"/>
    </xf>
    <xf numFmtId="0" fontId="12" fillId="7" borderId="0" xfId="0" applyFont="1" applyFill="1"/>
    <xf numFmtId="0" fontId="8" fillId="0" borderId="0" xfId="0" quotePrefix="1" applyFont="1"/>
    <xf numFmtId="0" fontId="8" fillId="0" borderId="0" xfId="0" quotePrefix="1" applyFont="1" applyFill="1" applyBorder="1"/>
    <xf numFmtId="0" fontId="9" fillId="0" borderId="0" xfId="0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49" fontId="11" fillId="0" borderId="0" xfId="1" applyNumberFormat="1" applyFont="1" applyFill="1" applyAlignment="1" applyProtection="1">
      <alignment horizontal="center"/>
    </xf>
    <xf numFmtId="0" fontId="9" fillId="0" borderId="1" xfId="0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23" fillId="7" borderId="0" xfId="0" applyFont="1" applyFill="1" applyBorder="1"/>
    <xf numFmtId="2" fontId="2" fillId="2" borderId="0" xfId="0" applyNumberFormat="1" applyFont="1" applyFill="1" applyAlignment="1">
      <alignment horizontal="left"/>
    </xf>
    <xf numFmtId="2" fontId="2" fillId="2" borderId="1" xfId="0" applyNumberFormat="1" applyFont="1" applyFill="1" applyBorder="1" applyAlignment="1">
      <alignment horizontal="left"/>
    </xf>
    <xf numFmtId="2" fontId="19" fillId="3" borderId="1" xfId="0" applyNumberFormat="1" applyFont="1" applyFill="1" applyBorder="1" applyAlignment="1">
      <alignment horizontal="left"/>
    </xf>
    <xf numFmtId="2" fontId="8" fillId="5" borderId="0" xfId="0" applyNumberFormat="1" applyFont="1" applyFill="1" applyAlignment="1">
      <alignment horizontal="left"/>
    </xf>
    <xf numFmtId="2" fontId="7" fillId="2" borderId="0" xfId="0" applyNumberFormat="1" applyFont="1" applyFill="1" applyAlignment="1">
      <alignment horizontal="center"/>
    </xf>
    <xf numFmtId="2" fontId="12" fillId="4" borderId="0" xfId="0" applyNumberFormat="1" applyFont="1" applyFill="1"/>
    <xf numFmtId="2" fontId="8" fillId="0" borderId="0" xfId="0" applyNumberFormat="1" applyFont="1" applyFill="1" applyAlignment="1">
      <alignment horizontal="center"/>
    </xf>
    <xf numFmtId="2" fontId="8" fillId="0" borderId="0" xfId="0" applyNumberFormat="1" applyFont="1"/>
    <xf numFmtId="2" fontId="0" fillId="0" borderId="0" xfId="0" applyNumberFormat="1"/>
    <xf numFmtId="2" fontId="8" fillId="5" borderId="0" xfId="0" applyNumberFormat="1" applyFont="1" applyFill="1"/>
    <xf numFmtId="0" fontId="8" fillId="0" borderId="0" xfId="0" applyFont="1" applyAlignment="1">
      <alignment horizontal="left" vertical="center"/>
    </xf>
    <xf numFmtId="16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1" fillId="0" borderId="0" xfId="1" applyFont="1" applyAlignment="1" applyProtection="1">
      <alignment horizontal="center" vertical="center"/>
    </xf>
    <xf numFmtId="16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1" fillId="0" borderId="0" xfId="1" applyFont="1" applyFill="1" applyBorder="1" applyAlignment="1" applyProtection="1">
      <alignment horizontal="center" vertical="center"/>
    </xf>
    <xf numFmtId="0" fontId="3" fillId="0" borderId="0" xfId="3"/>
    <xf numFmtId="0" fontId="26" fillId="0" borderId="0" xfId="3" applyFont="1"/>
    <xf numFmtId="0" fontId="7" fillId="4" borderId="0" xfId="3" applyFont="1" applyFill="1" applyAlignment="1">
      <alignment horizontal="left"/>
    </xf>
    <xf numFmtId="0" fontId="3" fillId="4" borderId="0" xfId="3" applyFill="1"/>
    <xf numFmtId="0" fontId="26" fillId="4" borderId="0" xfId="3" applyFont="1" applyFill="1"/>
    <xf numFmtId="0" fontId="3" fillId="5" borderId="0" xfId="3" applyFill="1"/>
    <xf numFmtId="0" fontId="3" fillId="0" borderId="0" xfId="3" applyFill="1"/>
    <xf numFmtId="0" fontId="3" fillId="5" borderId="0" xfId="3" applyFill="1" applyBorder="1"/>
    <xf numFmtId="0" fontId="3" fillId="0" borderId="0" xfId="3" applyFill="1" applyBorder="1"/>
    <xf numFmtId="0" fontId="3" fillId="2" borderId="5" xfId="3" applyFill="1" applyBorder="1"/>
    <xf numFmtId="0" fontId="3" fillId="2" borderId="1" xfId="3" applyFill="1" applyBorder="1"/>
    <xf numFmtId="0" fontId="30" fillId="2" borderId="1" xfId="3" applyFont="1" applyFill="1" applyBorder="1" applyAlignment="1">
      <alignment horizontal="center"/>
    </xf>
    <xf numFmtId="0" fontId="7" fillId="2" borderId="1" xfId="3" applyFont="1" applyFill="1" applyBorder="1" applyAlignment="1">
      <alignment horizontal="center"/>
    </xf>
    <xf numFmtId="0" fontId="3" fillId="5" borderId="4" xfId="3" applyFill="1" applyBorder="1"/>
    <xf numFmtId="0" fontId="3" fillId="5" borderId="2" xfId="3" applyFill="1" applyBorder="1"/>
    <xf numFmtId="0" fontId="26" fillId="5" borderId="2" xfId="3" applyFont="1" applyFill="1" applyBorder="1"/>
    <xf numFmtId="0" fontId="9" fillId="5" borderId="2" xfId="3" applyFont="1" applyFill="1" applyBorder="1"/>
    <xf numFmtId="0" fontId="3" fillId="0" borderId="2" xfId="3" applyBorder="1"/>
    <xf numFmtId="0" fontId="26" fillId="0" borderId="2" xfId="3" applyFont="1" applyBorder="1"/>
    <xf numFmtId="0" fontId="9" fillId="0" borderId="3" xfId="3" applyFont="1" applyBorder="1"/>
    <xf numFmtId="0" fontId="8" fillId="0" borderId="0" xfId="3" applyFont="1" applyFill="1" applyBorder="1" applyAlignment="1">
      <alignment horizontal="left"/>
    </xf>
    <xf numFmtId="0" fontId="19" fillId="0" borderId="0" xfId="3" applyFont="1" applyFill="1" applyBorder="1" applyAlignment="1">
      <alignment horizontal="left"/>
    </xf>
    <xf numFmtId="0" fontId="19" fillId="0" borderId="0" xfId="3" applyFont="1" applyFill="1" applyBorder="1" applyAlignment="1">
      <alignment horizontal="center"/>
    </xf>
    <xf numFmtId="167" fontId="19" fillId="3" borderId="1" xfId="3" applyNumberFormat="1" applyFont="1" applyFill="1" applyBorder="1" applyAlignment="1">
      <alignment horizontal="left"/>
    </xf>
    <xf numFmtId="0" fontId="19" fillId="3" borderId="1" xfId="3" applyFont="1" applyFill="1" applyBorder="1" applyAlignment="1">
      <alignment horizontal="left"/>
    </xf>
    <xf numFmtId="166" fontId="19" fillId="3" borderId="1" xfId="3" applyNumberFormat="1" applyFont="1" applyFill="1" applyBorder="1" applyAlignment="1">
      <alignment horizontal="center"/>
    </xf>
    <xf numFmtId="166" fontId="19" fillId="3" borderId="1" xfId="3" applyNumberFormat="1" applyFont="1" applyFill="1" applyBorder="1" applyAlignment="1">
      <alignment horizontal="left"/>
    </xf>
    <xf numFmtId="166" fontId="19" fillId="3" borderId="2" xfId="3" applyNumberFormat="1" applyFont="1" applyFill="1" applyBorder="1" applyAlignment="1">
      <alignment horizontal="left"/>
    </xf>
    <xf numFmtId="0" fontId="8" fillId="0" borderId="2" xfId="3" applyFont="1" applyFill="1" applyBorder="1" applyAlignment="1">
      <alignment horizontal="left"/>
    </xf>
    <xf numFmtId="166" fontId="8" fillId="3" borderId="1" xfId="3" applyNumberFormat="1" applyFont="1" applyFill="1" applyBorder="1" applyAlignment="1">
      <alignment horizontal="left"/>
    </xf>
    <xf numFmtId="166" fontId="26" fillId="3" borderId="1" xfId="3" applyNumberFormat="1" applyFont="1" applyFill="1" applyBorder="1" applyAlignment="1">
      <alignment horizontal="left"/>
    </xf>
    <xf numFmtId="0" fontId="3" fillId="6" borderId="0" xfId="3" applyFill="1"/>
    <xf numFmtId="0" fontId="26" fillId="6" borderId="0" xfId="3" applyFont="1" applyFill="1"/>
    <xf numFmtId="167" fontId="2" fillId="2" borderId="0" xfId="0" applyNumberFormat="1" applyFont="1" applyFill="1" applyAlignment="1">
      <alignment horizontal="center"/>
    </xf>
    <xf numFmtId="167" fontId="2" fillId="2" borderId="1" xfId="0" applyNumberFormat="1" applyFont="1" applyFill="1" applyBorder="1" applyAlignment="1">
      <alignment horizontal="center"/>
    </xf>
    <xf numFmtId="167" fontId="19" fillId="3" borderId="1" xfId="0" applyNumberFormat="1" applyFont="1" applyFill="1" applyBorder="1" applyAlignment="1">
      <alignment horizontal="center"/>
    </xf>
    <xf numFmtId="167" fontId="8" fillId="5" borderId="0" xfId="0" applyNumberFormat="1" applyFont="1" applyFill="1" applyAlignment="1">
      <alignment horizontal="center"/>
    </xf>
    <xf numFmtId="167" fontId="12" fillId="4" borderId="0" xfId="0" applyNumberFormat="1" applyFont="1" applyFill="1" applyAlignment="1">
      <alignment horizontal="center"/>
    </xf>
    <xf numFmtId="167" fontId="0" fillId="0" borderId="0" xfId="0" applyNumberFormat="1" applyAlignment="1">
      <alignment horizontal="center"/>
    </xf>
    <xf numFmtId="0" fontId="3" fillId="0" borderId="0" xfId="0" applyFont="1" applyFill="1"/>
    <xf numFmtId="0" fontId="3" fillId="0" borderId="0" xfId="0" applyFont="1" applyFill="1" applyBorder="1"/>
    <xf numFmtId="10" fontId="8" fillId="0" borderId="0" xfId="0" applyNumberFormat="1" applyFont="1" applyFill="1" applyAlignment="1">
      <alignment horizontal="center"/>
    </xf>
    <xf numFmtId="0" fontId="32" fillId="0" borderId="0" xfId="0" applyFont="1"/>
    <xf numFmtId="0" fontId="1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65" fontId="2" fillId="2" borderId="0" xfId="0" applyNumberFormat="1" applyFont="1" applyFill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166" fontId="8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14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8" fillId="0" borderId="2" xfId="0" applyFont="1" applyFill="1" applyBorder="1" applyAlignment="1">
      <alignment horizontal="center"/>
    </xf>
    <xf numFmtId="0" fontId="9" fillId="5" borderId="0" xfId="0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6" fontId="19" fillId="3" borderId="2" xfId="0" applyNumberFormat="1" applyFont="1" applyFill="1" applyBorder="1" applyAlignment="1">
      <alignment horizontal="center"/>
    </xf>
    <xf numFmtId="0" fontId="8" fillId="0" borderId="2" xfId="0" applyNumberFormat="1" applyFont="1" applyFill="1" applyBorder="1" applyAlignment="1">
      <alignment horizontal="center"/>
    </xf>
    <xf numFmtId="0" fontId="8" fillId="5" borderId="0" xfId="0" applyNumberFormat="1" applyFont="1" applyFill="1" applyAlignment="1">
      <alignment horizontal="center"/>
    </xf>
    <xf numFmtId="0" fontId="12" fillId="4" borderId="0" xfId="0" applyNumberFormat="1" applyFont="1" applyFill="1" applyAlignment="1">
      <alignment horizontal="center"/>
    </xf>
    <xf numFmtId="14" fontId="8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5" fontId="8" fillId="0" borderId="0" xfId="0" applyNumberFormat="1" applyFont="1" applyAlignment="1">
      <alignment horizontal="center"/>
    </xf>
    <xf numFmtId="9" fontId="8" fillId="0" borderId="0" xfId="0" applyNumberFormat="1" applyFont="1" applyAlignment="1">
      <alignment horizontal="center"/>
    </xf>
    <xf numFmtId="0" fontId="33" fillId="2" borderId="0" xfId="0" applyFont="1" applyFill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164" fontId="9" fillId="2" borderId="0" xfId="0" applyNumberFormat="1" applyFont="1" applyFill="1" applyAlignment="1">
      <alignment horizontal="center"/>
    </xf>
    <xf numFmtId="0" fontId="35" fillId="2" borderId="0" xfId="0" applyFont="1" applyFill="1" applyAlignment="1">
      <alignment horizontal="center" vertical="center"/>
    </xf>
    <xf numFmtId="0" fontId="36" fillId="2" borderId="0" xfId="0" applyFont="1" applyFill="1" applyAlignment="1">
      <alignment horizontal="center" vertical="center"/>
    </xf>
    <xf numFmtId="165" fontId="9" fillId="2" borderId="0" xfId="0" applyNumberFormat="1" applyFont="1" applyFill="1" applyAlignment="1">
      <alignment horizontal="center"/>
    </xf>
    <xf numFmtId="165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10" fontId="8" fillId="0" borderId="0" xfId="0" applyNumberFormat="1" applyFont="1" applyAlignment="1">
      <alignment horizontal="center"/>
    </xf>
    <xf numFmtId="0" fontId="8" fillId="0" borderId="0" xfId="3" applyFont="1"/>
    <xf numFmtId="0" fontId="24" fillId="0" borderId="0" xfId="1" applyFont="1" applyAlignment="1" applyProtection="1"/>
    <xf numFmtId="167" fontId="3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12" fillId="4" borderId="0" xfId="0" applyNumberFormat="1" applyFont="1" applyFill="1" applyAlignment="1">
      <alignment horizontal="center"/>
    </xf>
    <xf numFmtId="9" fontId="8" fillId="0" borderId="0" xfId="0" applyNumberFormat="1" applyFont="1" applyFill="1" applyAlignment="1">
      <alignment horizontal="center"/>
    </xf>
  </cellXfs>
  <cellStyles count="4">
    <cellStyle name="Hyperlink" xfId="1" builtinId="8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257175</xdr:rowOff>
    </xdr:from>
    <xdr:to>
      <xdr:col>1</xdr:col>
      <xdr:colOff>1524000</xdr:colOff>
      <xdr:row>2</xdr:row>
      <xdr:rowOff>9525</xdr:rowOff>
    </xdr:to>
    <xdr:pic>
      <xdr:nvPicPr>
        <xdr:cNvPr id="1949" name="Picture 2">
          <a:extLst>
            <a:ext uri="{FF2B5EF4-FFF2-40B4-BE49-F238E27FC236}">
              <a16:creationId xmlns:a16="http://schemas.microsoft.com/office/drawing/2014/main" id="{C74E0619-C94E-417F-9119-237D360F02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" y="257175"/>
          <a:ext cx="2009775" cy="70485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142875</xdr:rowOff>
    </xdr:from>
    <xdr:to>
      <xdr:col>0</xdr:col>
      <xdr:colOff>2352675</xdr:colOff>
      <xdr:row>5</xdr:row>
      <xdr:rowOff>85725</xdr:rowOff>
    </xdr:to>
    <xdr:pic>
      <xdr:nvPicPr>
        <xdr:cNvPr id="2601779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2875"/>
          <a:ext cx="20764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285750</xdr:rowOff>
    </xdr:from>
    <xdr:to>
      <xdr:col>1</xdr:col>
      <xdr:colOff>1562100</xdr:colOff>
      <xdr:row>2</xdr:row>
      <xdr:rowOff>38100</xdr:rowOff>
    </xdr:to>
    <xdr:pic>
      <xdr:nvPicPr>
        <xdr:cNvPr id="2600960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285750"/>
          <a:ext cx="20097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247650</xdr:rowOff>
    </xdr:from>
    <xdr:to>
      <xdr:col>1</xdr:col>
      <xdr:colOff>1543050</xdr:colOff>
      <xdr:row>2</xdr:row>
      <xdr:rowOff>0</xdr:rowOff>
    </xdr:to>
    <xdr:pic>
      <xdr:nvPicPr>
        <xdr:cNvPr id="260106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47650"/>
          <a:ext cx="20097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266700</xdr:rowOff>
    </xdr:from>
    <xdr:to>
      <xdr:col>1</xdr:col>
      <xdr:colOff>1590675</xdr:colOff>
      <xdr:row>2</xdr:row>
      <xdr:rowOff>19050</xdr:rowOff>
    </xdr:to>
    <xdr:pic>
      <xdr:nvPicPr>
        <xdr:cNvPr id="2601164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66700"/>
          <a:ext cx="20097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257175</xdr:rowOff>
    </xdr:from>
    <xdr:to>
      <xdr:col>1</xdr:col>
      <xdr:colOff>1619250</xdr:colOff>
      <xdr:row>1</xdr:row>
      <xdr:rowOff>200025</xdr:rowOff>
    </xdr:to>
    <xdr:pic>
      <xdr:nvPicPr>
        <xdr:cNvPr id="2601267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257175"/>
          <a:ext cx="20097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257175</xdr:rowOff>
    </xdr:from>
    <xdr:to>
      <xdr:col>1</xdr:col>
      <xdr:colOff>1619250</xdr:colOff>
      <xdr:row>1</xdr:row>
      <xdr:rowOff>200025</xdr:rowOff>
    </xdr:to>
    <xdr:pic>
      <xdr:nvPicPr>
        <xdr:cNvPr id="260147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257175"/>
          <a:ext cx="20097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276225</xdr:rowOff>
    </xdr:from>
    <xdr:to>
      <xdr:col>1</xdr:col>
      <xdr:colOff>1514475</xdr:colOff>
      <xdr:row>2</xdr:row>
      <xdr:rowOff>28575</xdr:rowOff>
    </xdr:to>
    <xdr:pic>
      <xdr:nvPicPr>
        <xdr:cNvPr id="2601574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76225"/>
          <a:ext cx="20097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180975</xdr:colOff>
      <xdr:row>1</xdr:row>
      <xdr:rowOff>47625</xdr:rowOff>
    </xdr:from>
    <xdr:ext cx="2076450" cy="752475"/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09550"/>
          <a:ext cx="20764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247650</xdr:rowOff>
    </xdr:from>
    <xdr:to>
      <xdr:col>1</xdr:col>
      <xdr:colOff>1704975</xdr:colOff>
      <xdr:row>3</xdr:row>
      <xdr:rowOff>0</xdr:rowOff>
    </xdr:to>
    <xdr:pic>
      <xdr:nvPicPr>
        <xdr:cNvPr id="2601676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247650"/>
          <a:ext cx="20764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informagm.com/deals/140285" TargetMode="External"/><Relationship Id="rId18" Type="http://schemas.openxmlformats.org/officeDocument/2006/relationships/hyperlink" Target="https://www.informagm.com/stories/1219545" TargetMode="External"/><Relationship Id="rId26" Type="http://schemas.openxmlformats.org/officeDocument/2006/relationships/hyperlink" Target="https://www.informagm.com/deals/140357" TargetMode="External"/><Relationship Id="rId39" Type="http://schemas.openxmlformats.org/officeDocument/2006/relationships/hyperlink" Target="https://www.informagm.com/deals/140438" TargetMode="External"/><Relationship Id="rId21" Type="http://schemas.openxmlformats.org/officeDocument/2006/relationships/hyperlink" Target="https://www.informagm.com/deals/140363" TargetMode="External"/><Relationship Id="rId34" Type="http://schemas.openxmlformats.org/officeDocument/2006/relationships/hyperlink" Target="https://www.informagm.com/deals/140439" TargetMode="External"/><Relationship Id="rId42" Type="http://schemas.openxmlformats.org/officeDocument/2006/relationships/hyperlink" Target="https://www.informagm.com/stories/1218854" TargetMode="External"/><Relationship Id="rId47" Type="http://schemas.openxmlformats.org/officeDocument/2006/relationships/hyperlink" Target="https://www.informagm.com/stories/1219607" TargetMode="External"/><Relationship Id="rId50" Type="http://schemas.openxmlformats.org/officeDocument/2006/relationships/hyperlink" Target="https://www.informagm.com/stories/1218026" TargetMode="External"/><Relationship Id="rId55" Type="http://schemas.openxmlformats.org/officeDocument/2006/relationships/hyperlink" Target="https://www.informagm.com/stories/1219561" TargetMode="External"/><Relationship Id="rId63" Type="http://schemas.openxmlformats.org/officeDocument/2006/relationships/hyperlink" Target="https://www.informagm.com/stories/1217955" TargetMode="External"/><Relationship Id="rId68" Type="http://schemas.openxmlformats.org/officeDocument/2006/relationships/hyperlink" Target="https://www.informagm.com/stories/1217989" TargetMode="External"/><Relationship Id="rId76" Type="http://schemas.openxmlformats.org/officeDocument/2006/relationships/hyperlink" Target="https://www.informagm.com/deals/140485" TargetMode="External"/><Relationship Id="rId7" Type="http://schemas.openxmlformats.org/officeDocument/2006/relationships/hyperlink" Target="https://www.informagm.com/deals/140277" TargetMode="External"/><Relationship Id="rId71" Type="http://schemas.openxmlformats.org/officeDocument/2006/relationships/hyperlink" Target="https://www.informagm.com/stories/1218824" TargetMode="External"/><Relationship Id="rId2" Type="http://schemas.openxmlformats.org/officeDocument/2006/relationships/hyperlink" Target="https://www.informagm.com/deals/140212" TargetMode="External"/><Relationship Id="rId16" Type="http://schemas.openxmlformats.org/officeDocument/2006/relationships/hyperlink" Target="https://www.informagm.com/deals/140317" TargetMode="External"/><Relationship Id="rId29" Type="http://schemas.openxmlformats.org/officeDocument/2006/relationships/hyperlink" Target="https://www.informagm.com/deals/140384" TargetMode="External"/><Relationship Id="rId11" Type="http://schemas.openxmlformats.org/officeDocument/2006/relationships/hyperlink" Target="https://www.informagm.com/deals/140208" TargetMode="External"/><Relationship Id="rId24" Type="http://schemas.openxmlformats.org/officeDocument/2006/relationships/hyperlink" Target="https://www.informagm.com/deals/140355" TargetMode="External"/><Relationship Id="rId32" Type="http://schemas.openxmlformats.org/officeDocument/2006/relationships/hyperlink" Target="https://www.informagm.com/deals/140390" TargetMode="External"/><Relationship Id="rId37" Type="http://schemas.openxmlformats.org/officeDocument/2006/relationships/hyperlink" Target="https://www.informagm.com/deals/140442" TargetMode="External"/><Relationship Id="rId40" Type="http://schemas.openxmlformats.org/officeDocument/2006/relationships/hyperlink" Target="https://www.informagm.com/deals/140440" TargetMode="External"/><Relationship Id="rId45" Type="http://schemas.openxmlformats.org/officeDocument/2006/relationships/hyperlink" Target="https://www.informagm.com/stories/1218883" TargetMode="External"/><Relationship Id="rId53" Type="http://schemas.openxmlformats.org/officeDocument/2006/relationships/hyperlink" Target="https://www.informagm.com/stories/1218241" TargetMode="External"/><Relationship Id="rId58" Type="http://schemas.openxmlformats.org/officeDocument/2006/relationships/hyperlink" Target="https://www.informagm.com/stories/1218834" TargetMode="External"/><Relationship Id="rId66" Type="http://schemas.openxmlformats.org/officeDocument/2006/relationships/hyperlink" Target="https://www.informagm.com/stories/1219608" TargetMode="External"/><Relationship Id="rId74" Type="http://schemas.openxmlformats.org/officeDocument/2006/relationships/hyperlink" Target="https://www.informagm.com/stories/1219556" TargetMode="External"/><Relationship Id="rId79" Type="http://schemas.openxmlformats.org/officeDocument/2006/relationships/hyperlink" Target="https://www.informagm.com/stories/1220214" TargetMode="External"/><Relationship Id="rId5" Type="http://schemas.openxmlformats.org/officeDocument/2006/relationships/hyperlink" Target="https://www.informagm.com/deals/140278" TargetMode="External"/><Relationship Id="rId61" Type="http://schemas.openxmlformats.org/officeDocument/2006/relationships/hyperlink" Target="https://www.informagm.com/stories/1219583" TargetMode="External"/><Relationship Id="rId82" Type="http://schemas.openxmlformats.org/officeDocument/2006/relationships/printerSettings" Target="../printerSettings/printerSettings1.bin"/><Relationship Id="rId10" Type="http://schemas.openxmlformats.org/officeDocument/2006/relationships/hyperlink" Target="https://www.informagm.com/deals/139869" TargetMode="External"/><Relationship Id="rId19" Type="http://schemas.openxmlformats.org/officeDocument/2006/relationships/hyperlink" Target="https://www.informagm.com/deals/140359" TargetMode="External"/><Relationship Id="rId31" Type="http://schemas.openxmlformats.org/officeDocument/2006/relationships/hyperlink" Target="https://www.informagm.com/deals/140396" TargetMode="External"/><Relationship Id="rId44" Type="http://schemas.openxmlformats.org/officeDocument/2006/relationships/hyperlink" Target="https://www.informagm.com/stories/1219623" TargetMode="External"/><Relationship Id="rId52" Type="http://schemas.openxmlformats.org/officeDocument/2006/relationships/hyperlink" Target="https://www.informagm.com/stories/1218241" TargetMode="External"/><Relationship Id="rId60" Type="http://schemas.openxmlformats.org/officeDocument/2006/relationships/hyperlink" Target="https://www.informagm.com/stories/1219583" TargetMode="External"/><Relationship Id="rId65" Type="http://schemas.openxmlformats.org/officeDocument/2006/relationships/hyperlink" Target="https://www.informagm.com/stories/1218862" TargetMode="External"/><Relationship Id="rId73" Type="http://schemas.openxmlformats.org/officeDocument/2006/relationships/hyperlink" Target="https://www.informagm.com/stories/1219556" TargetMode="External"/><Relationship Id="rId78" Type="http://schemas.openxmlformats.org/officeDocument/2006/relationships/hyperlink" Target="https://www.informagm.com/stories/1220214" TargetMode="External"/><Relationship Id="rId81" Type="http://schemas.openxmlformats.org/officeDocument/2006/relationships/hyperlink" Target="https://www.informagm.com/stories/1220292" TargetMode="External"/><Relationship Id="rId4" Type="http://schemas.openxmlformats.org/officeDocument/2006/relationships/hyperlink" Target="https://www.informagm.com/deals/140239" TargetMode="External"/><Relationship Id="rId9" Type="http://schemas.openxmlformats.org/officeDocument/2006/relationships/hyperlink" Target="https://www.informagm.com/deals/140241" TargetMode="External"/><Relationship Id="rId14" Type="http://schemas.openxmlformats.org/officeDocument/2006/relationships/hyperlink" Target="https://www.informagm.com/deals/140296" TargetMode="External"/><Relationship Id="rId22" Type="http://schemas.openxmlformats.org/officeDocument/2006/relationships/hyperlink" Target="https://www.informagm.com/deals/140288" TargetMode="External"/><Relationship Id="rId27" Type="http://schemas.openxmlformats.org/officeDocument/2006/relationships/hyperlink" Target="https://www.informagm.com/deals/140358" TargetMode="External"/><Relationship Id="rId30" Type="http://schemas.openxmlformats.org/officeDocument/2006/relationships/hyperlink" Target="https://www.informagm.com/deals/140398" TargetMode="External"/><Relationship Id="rId35" Type="http://schemas.openxmlformats.org/officeDocument/2006/relationships/hyperlink" Target="https://www.informagm.com/deals/140441" TargetMode="External"/><Relationship Id="rId43" Type="http://schemas.openxmlformats.org/officeDocument/2006/relationships/hyperlink" Target="https://www.informagm.com/stories/1219599" TargetMode="External"/><Relationship Id="rId48" Type="http://schemas.openxmlformats.org/officeDocument/2006/relationships/hyperlink" Target="https://www.informagm.com/stories/1219638" TargetMode="External"/><Relationship Id="rId56" Type="http://schemas.openxmlformats.org/officeDocument/2006/relationships/hyperlink" Target="https://www.informagm.com/stories/1218066" TargetMode="External"/><Relationship Id="rId64" Type="http://schemas.openxmlformats.org/officeDocument/2006/relationships/hyperlink" Target="https://www.informagm.com/stories/1218862" TargetMode="External"/><Relationship Id="rId69" Type="http://schemas.openxmlformats.org/officeDocument/2006/relationships/hyperlink" Target="https://www.informagm.com/stories/1217989" TargetMode="External"/><Relationship Id="rId77" Type="http://schemas.openxmlformats.org/officeDocument/2006/relationships/hyperlink" Target="https://www.informagm.com/deals/140487" TargetMode="External"/><Relationship Id="rId8" Type="http://schemas.openxmlformats.org/officeDocument/2006/relationships/hyperlink" Target="https://www.informagm.com/deals/140279" TargetMode="External"/><Relationship Id="rId51" Type="http://schemas.openxmlformats.org/officeDocument/2006/relationships/hyperlink" Target="https://www.informagm.com/stories/1218026" TargetMode="External"/><Relationship Id="rId72" Type="http://schemas.openxmlformats.org/officeDocument/2006/relationships/hyperlink" Target="https://www.informagm.com/stories/1218824" TargetMode="External"/><Relationship Id="rId80" Type="http://schemas.openxmlformats.org/officeDocument/2006/relationships/hyperlink" Target="https://www.informagm.com/stories/1220294" TargetMode="External"/><Relationship Id="rId3" Type="http://schemas.openxmlformats.org/officeDocument/2006/relationships/hyperlink" Target="https://www.informagm.com/deals/140216" TargetMode="External"/><Relationship Id="rId12" Type="http://schemas.openxmlformats.org/officeDocument/2006/relationships/hyperlink" Target="https://www.informagm.com/deals/140283" TargetMode="External"/><Relationship Id="rId17" Type="http://schemas.openxmlformats.org/officeDocument/2006/relationships/hyperlink" Target="https://www.informagm.com/deals/139921" TargetMode="External"/><Relationship Id="rId25" Type="http://schemas.openxmlformats.org/officeDocument/2006/relationships/hyperlink" Target="https://www.informagm.com/deals/140356" TargetMode="External"/><Relationship Id="rId33" Type="http://schemas.openxmlformats.org/officeDocument/2006/relationships/hyperlink" Target="https://www.informagm.com/deals/140435" TargetMode="External"/><Relationship Id="rId38" Type="http://schemas.openxmlformats.org/officeDocument/2006/relationships/hyperlink" Target="https://www.informagm.com/deals/140437" TargetMode="External"/><Relationship Id="rId46" Type="http://schemas.openxmlformats.org/officeDocument/2006/relationships/hyperlink" Target="https://www.informagm.com/stories/1218864" TargetMode="External"/><Relationship Id="rId59" Type="http://schemas.openxmlformats.org/officeDocument/2006/relationships/hyperlink" Target="https://www.informagm.com/stories/1218834" TargetMode="External"/><Relationship Id="rId67" Type="http://schemas.openxmlformats.org/officeDocument/2006/relationships/hyperlink" Target="https://www.informagm.com/stories/1219608" TargetMode="External"/><Relationship Id="rId20" Type="http://schemas.openxmlformats.org/officeDocument/2006/relationships/hyperlink" Target="https://www.informagm.com/deals/140367" TargetMode="External"/><Relationship Id="rId41" Type="http://schemas.openxmlformats.org/officeDocument/2006/relationships/hyperlink" Target="https://www.informagm.com/stories/1218848" TargetMode="External"/><Relationship Id="rId54" Type="http://schemas.openxmlformats.org/officeDocument/2006/relationships/hyperlink" Target="https://www.informagm.com/stories/1219561" TargetMode="External"/><Relationship Id="rId62" Type="http://schemas.openxmlformats.org/officeDocument/2006/relationships/hyperlink" Target="https://www.informagm.com/stories/1217955" TargetMode="External"/><Relationship Id="rId70" Type="http://schemas.openxmlformats.org/officeDocument/2006/relationships/hyperlink" Target="https://www.informagm.com/stories/1217989" TargetMode="External"/><Relationship Id="rId75" Type="http://schemas.openxmlformats.org/officeDocument/2006/relationships/hyperlink" Target="https://www.informagm.com/stories/1219556" TargetMode="External"/><Relationship Id="rId83" Type="http://schemas.openxmlformats.org/officeDocument/2006/relationships/drawing" Target="../drawings/drawing1.xml"/><Relationship Id="rId1" Type="http://schemas.openxmlformats.org/officeDocument/2006/relationships/hyperlink" Target="https://www.informagm.com/deals/140209" TargetMode="External"/><Relationship Id="rId6" Type="http://schemas.openxmlformats.org/officeDocument/2006/relationships/hyperlink" Target="https://www.informagm.com/deals/140275" TargetMode="External"/><Relationship Id="rId15" Type="http://schemas.openxmlformats.org/officeDocument/2006/relationships/hyperlink" Target="https://www.informagm.com/deals/140315" TargetMode="External"/><Relationship Id="rId23" Type="http://schemas.openxmlformats.org/officeDocument/2006/relationships/hyperlink" Target="https://www.informagm.com/deals/140286" TargetMode="External"/><Relationship Id="rId28" Type="http://schemas.openxmlformats.org/officeDocument/2006/relationships/hyperlink" Target="https://www.informagm.com/deals/140397" TargetMode="External"/><Relationship Id="rId36" Type="http://schemas.openxmlformats.org/officeDocument/2006/relationships/hyperlink" Target="https://www.informagm.com/deals/140025" TargetMode="External"/><Relationship Id="rId49" Type="http://schemas.openxmlformats.org/officeDocument/2006/relationships/hyperlink" Target="https://www.informagm.com/stories/1218881" TargetMode="External"/><Relationship Id="rId57" Type="http://schemas.openxmlformats.org/officeDocument/2006/relationships/hyperlink" Target="https://www.informagm.com/stories/1218066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www.informagm.com/stories/1220267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nformagm.com/stories/1217560" TargetMode="External"/><Relationship Id="rId13" Type="http://schemas.openxmlformats.org/officeDocument/2006/relationships/hyperlink" Target="https://www.informagm.com/deals/140253" TargetMode="External"/><Relationship Id="rId18" Type="http://schemas.openxmlformats.org/officeDocument/2006/relationships/hyperlink" Target="https://www.informagm.com/deals/140247" TargetMode="External"/><Relationship Id="rId26" Type="http://schemas.openxmlformats.org/officeDocument/2006/relationships/hyperlink" Target="https://www.informagm.com/deals/140284" TargetMode="External"/><Relationship Id="rId39" Type="http://schemas.openxmlformats.org/officeDocument/2006/relationships/hyperlink" Target="https://www.informagm.com/stories/1219704" TargetMode="External"/><Relationship Id="rId3" Type="http://schemas.openxmlformats.org/officeDocument/2006/relationships/hyperlink" Target="https://www.informagm.com/deals/140188" TargetMode="External"/><Relationship Id="rId21" Type="http://schemas.openxmlformats.org/officeDocument/2006/relationships/hyperlink" Target="https://www.informagm.com/deals/140309" TargetMode="External"/><Relationship Id="rId34" Type="http://schemas.openxmlformats.org/officeDocument/2006/relationships/hyperlink" Target="https://www.informagm.com/deals/140414" TargetMode="External"/><Relationship Id="rId42" Type="http://schemas.openxmlformats.org/officeDocument/2006/relationships/hyperlink" Target="https://www.informagm.com/stories/1220229" TargetMode="External"/><Relationship Id="rId7" Type="http://schemas.openxmlformats.org/officeDocument/2006/relationships/hyperlink" Target="https://www.informagm.com/stories/1217804" TargetMode="External"/><Relationship Id="rId12" Type="http://schemas.openxmlformats.org/officeDocument/2006/relationships/hyperlink" Target="https://www.informagm.com/stories/1217811" TargetMode="External"/><Relationship Id="rId17" Type="http://schemas.openxmlformats.org/officeDocument/2006/relationships/hyperlink" Target="https://www.informagm.com/deals/140246" TargetMode="External"/><Relationship Id="rId25" Type="http://schemas.openxmlformats.org/officeDocument/2006/relationships/hyperlink" Target="https://www.informagm.com/deals/140190" TargetMode="External"/><Relationship Id="rId33" Type="http://schemas.openxmlformats.org/officeDocument/2006/relationships/hyperlink" Target="https://www.informagm.com/stories/1220014" TargetMode="External"/><Relationship Id="rId38" Type="http://schemas.openxmlformats.org/officeDocument/2006/relationships/hyperlink" Target="https://www.informagm.com/stories/1219033" TargetMode="External"/><Relationship Id="rId2" Type="http://schemas.openxmlformats.org/officeDocument/2006/relationships/hyperlink" Target="https://www.informagm.com/deals/137531" TargetMode="External"/><Relationship Id="rId16" Type="http://schemas.openxmlformats.org/officeDocument/2006/relationships/hyperlink" Target="https://www.informagm.com/deals/140189" TargetMode="External"/><Relationship Id="rId20" Type="http://schemas.openxmlformats.org/officeDocument/2006/relationships/hyperlink" Target="https://www.informagm.com/deals/140400" TargetMode="External"/><Relationship Id="rId29" Type="http://schemas.openxmlformats.org/officeDocument/2006/relationships/hyperlink" Target="https://www.informagm.com/stories/1218824" TargetMode="External"/><Relationship Id="rId41" Type="http://schemas.openxmlformats.org/officeDocument/2006/relationships/hyperlink" Target="https://www.informagm.com/stories/1218798" TargetMode="External"/><Relationship Id="rId1" Type="http://schemas.openxmlformats.org/officeDocument/2006/relationships/hyperlink" Target="https://www.informagm.com/deals/140192" TargetMode="External"/><Relationship Id="rId6" Type="http://schemas.openxmlformats.org/officeDocument/2006/relationships/hyperlink" Target="https://www.informagm.com/stories/1217589" TargetMode="External"/><Relationship Id="rId11" Type="http://schemas.openxmlformats.org/officeDocument/2006/relationships/hyperlink" Target="https://www.informagm.com/stories/1217811" TargetMode="External"/><Relationship Id="rId24" Type="http://schemas.openxmlformats.org/officeDocument/2006/relationships/hyperlink" Target="https://www.informagm.com/deals/140293" TargetMode="External"/><Relationship Id="rId32" Type="http://schemas.openxmlformats.org/officeDocument/2006/relationships/hyperlink" Target="https://www.informagm.com/stories/1219972" TargetMode="External"/><Relationship Id="rId37" Type="http://schemas.openxmlformats.org/officeDocument/2006/relationships/hyperlink" Target="https://www.informagm.com/stories/1218683" TargetMode="External"/><Relationship Id="rId40" Type="http://schemas.openxmlformats.org/officeDocument/2006/relationships/hyperlink" Target="https://www.informagm.com/stories/1219704" TargetMode="External"/><Relationship Id="rId45" Type="http://schemas.openxmlformats.org/officeDocument/2006/relationships/drawing" Target="../drawings/drawing2.xml"/><Relationship Id="rId5" Type="http://schemas.openxmlformats.org/officeDocument/2006/relationships/hyperlink" Target="https://www.informagm.com/deals/140204" TargetMode="External"/><Relationship Id="rId15" Type="http://schemas.openxmlformats.org/officeDocument/2006/relationships/hyperlink" Target="https://www.informagm.com/stories/1217804" TargetMode="External"/><Relationship Id="rId23" Type="http://schemas.openxmlformats.org/officeDocument/2006/relationships/hyperlink" Target="https://www.informagm.com/stories/1219451" TargetMode="External"/><Relationship Id="rId28" Type="http://schemas.openxmlformats.org/officeDocument/2006/relationships/hyperlink" Target="https://www.informagm.com/stories/1218824" TargetMode="External"/><Relationship Id="rId36" Type="http://schemas.openxmlformats.org/officeDocument/2006/relationships/hyperlink" Target="https://www.informagm.com/stories/1219031" TargetMode="External"/><Relationship Id="rId10" Type="http://schemas.openxmlformats.org/officeDocument/2006/relationships/hyperlink" Target="https://www.informagm.com/stories/1218197" TargetMode="External"/><Relationship Id="rId19" Type="http://schemas.openxmlformats.org/officeDocument/2006/relationships/hyperlink" Target="https://www.informagm.com/deals/140399" TargetMode="External"/><Relationship Id="rId31" Type="http://schemas.openxmlformats.org/officeDocument/2006/relationships/hyperlink" Target="https://www.informagm.com/stories/1219556" TargetMode="External"/><Relationship Id="rId44" Type="http://schemas.openxmlformats.org/officeDocument/2006/relationships/printerSettings" Target="../printerSettings/printerSettings2.bin"/><Relationship Id="rId4" Type="http://schemas.openxmlformats.org/officeDocument/2006/relationships/hyperlink" Target="https://www.informagm.com/deals/140203" TargetMode="External"/><Relationship Id="rId9" Type="http://schemas.openxmlformats.org/officeDocument/2006/relationships/hyperlink" Target="https://www.informagm.com/stories/1218197" TargetMode="External"/><Relationship Id="rId14" Type="http://schemas.openxmlformats.org/officeDocument/2006/relationships/hyperlink" Target="https://www.informagm.com/author?authorId=4931" TargetMode="External"/><Relationship Id="rId22" Type="http://schemas.openxmlformats.org/officeDocument/2006/relationships/hyperlink" Target="https://www.informagm.com/deals/140318" TargetMode="External"/><Relationship Id="rId27" Type="http://schemas.openxmlformats.org/officeDocument/2006/relationships/hyperlink" Target="https://www.informagm.com/stories/1219621" TargetMode="External"/><Relationship Id="rId30" Type="http://schemas.openxmlformats.org/officeDocument/2006/relationships/hyperlink" Target="https://www.informagm.com/deals/140401" TargetMode="External"/><Relationship Id="rId35" Type="http://schemas.openxmlformats.org/officeDocument/2006/relationships/hyperlink" Target="https://www.informagm.com/deals/140151" TargetMode="External"/><Relationship Id="rId43" Type="http://schemas.openxmlformats.org/officeDocument/2006/relationships/hyperlink" Target="https://www.informagm.com/stories/1220334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nformagm.com/stories/1218066" TargetMode="External"/><Relationship Id="rId3" Type="http://schemas.openxmlformats.org/officeDocument/2006/relationships/hyperlink" Target="https://www.informagm.com/deals/140107" TargetMode="External"/><Relationship Id="rId7" Type="http://schemas.openxmlformats.org/officeDocument/2006/relationships/hyperlink" Target="https://www.informagm.com/stories/1218241" TargetMode="External"/><Relationship Id="rId2" Type="http://schemas.openxmlformats.org/officeDocument/2006/relationships/hyperlink" Target="https://www.informagm.com/deals/140276" TargetMode="External"/><Relationship Id="rId1" Type="http://schemas.openxmlformats.org/officeDocument/2006/relationships/hyperlink" Target="https://www.informagm.com/deals/139924" TargetMode="External"/><Relationship Id="rId6" Type="http://schemas.openxmlformats.org/officeDocument/2006/relationships/hyperlink" Target="https://www.informagm.com/stories/1218026" TargetMode="External"/><Relationship Id="rId5" Type="http://schemas.openxmlformats.org/officeDocument/2006/relationships/hyperlink" Target="https://www.informagm.com/stories/1219607" TargetMode="External"/><Relationship Id="rId10" Type="http://schemas.openxmlformats.org/officeDocument/2006/relationships/drawing" Target="../drawings/drawing3.xml"/><Relationship Id="rId4" Type="http://schemas.openxmlformats.org/officeDocument/2006/relationships/hyperlink" Target="https://www.informagm.com/deals/140369" TargetMode="External"/><Relationship Id="rId9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nformagm.com/deals/140290" TargetMode="External"/><Relationship Id="rId13" Type="http://schemas.openxmlformats.org/officeDocument/2006/relationships/hyperlink" Target="https://www.informagm.com/deals/140362" TargetMode="External"/><Relationship Id="rId18" Type="http://schemas.openxmlformats.org/officeDocument/2006/relationships/drawing" Target="../drawings/drawing4.xml"/><Relationship Id="rId3" Type="http://schemas.openxmlformats.org/officeDocument/2006/relationships/hyperlink" Target="https://www.informagm.com/deals/140213" TargetMode="External"/><Relationship Id="rId7" Type="http://schemas.openxmlformats.org/officeDocument/2006/relationships/hyperlink" Target="https://www.informagm.com/deals/140295" TargetMode="External"/><Relationship Id="rId12" Type="http://schemas.openxmlformats.org/officeDocument/2006/relationships/hyperlink" Target="https://www.informagm.com/deals/140361" TargetMode="External"/><Relationship Id="rId17" Type="http://schemas.openxmlformats.org/officeDocument/2006/relationships/printerSettings" Target="../printerSettings/printerSettings4.bin"/><Relationship Id="rId2" Type="http://schemas.openxmlformats.org/officeDocument/2006/relationships/hyperlink" Target="https://www.informagm.com/deals/140210" TargetMode="External"/><Relationship Id="rId16" Type="http://schemas.openxmlformats.org/officeDocument/2006/relationships/hyperlink" Target="https://www.informagm.com/deals/140447" TargetMode="External"/><Relationship Id="rId1" Type="http://schemas.openxmlformats.org/officeDocument/2006/relationships/hyperlink" Target="https://www.informagm.com/deals/140206" TargetMode="External"/><Relationship Id="rId6" Type="http://schemas.openxmlformats.org/officeDocument/2006/relationships/hyperlink" Target="https://www.informagm.com/deals/140237" TargetMode="External"/><Relationship Id="rId11" Type="http://schemas.openxmlformats.org/officeDocument/2006/relationships/hyperlink" Target="https://www.informagm.com/deals/140378" TargetMode="External"/><Relationship Id="rId5" Type="http://schemas.openxmlformats.org/officeDocument/2006/relationships/hyperlink" Target="https://www.informagm.com/deals/140238" TargetMode="External"/><Relationship Id="rId15" Type="http://schemas.openxmlformats.org/officeDocument/2006/relationships/hyperlink" Target="https://www.informagm.com/deals/140395" TargetMode="External"/><Relationship Id="rId10" Type="http://schemas.openxmlformats.org/officeDocument/2006/relationships/hyperlink" Target="https://www.informagm.com/deals/140289" TargetMode="External"/><Relationship Id="rId4" Type="http://schemas.openxmlformats.org/officeDocument/2006/relationships/hyperlink" Target="https://www.informagm.com/deals/140214" TargetMode="External"/><Relationship Id="rId9" Type="http://schemas.openxmlformats.org/officeDocument/2006/relationships/hyperlink" Target="https://www.informagm.com/deals/140291" TargetMode="External"/><Relationship Id="rId14" Type="http://schemas.openxmlformats.org/officeDocument/2006/relationships/hyperlink" Target="https://www.informagm.com/deals/140371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5.xml"/><Relationship Id="rId3" Type="http://schemas.openxmlformats.org/officeDocument/2006/relationships/hyperlink" Target="https://www.informagm.com/deals/140247" TargetMode="External"/><Relationship Id="rId7" Type="http://schemas.openxmlformats.org/officeDocument/2006/relationships/printerSettings" Target="../printerSettings/printerSettings5.bin"/><Relationship Id="rId2" Type="http://schemas.openxmlformats.org/officeDocument/2006/relationships/hyperlink" Target="https://www.informagm.com/deals/140246" TargetMode="External"/><Relationship Id="rId1" Type="http://schemas.openxmlformats.org/officeDocument/2006/relationships/hyperlink" Target="https://www.informagm.com/deals/140192" TargetMode="External"/><Relationship Id="rId6" Type="http://schemas.openxmlformats.org/officeDocument/2006/relationships/hyperlink" Target="https://www.informagm.com/deals/140451" TargetMode="External"/><Relationship Id="rId5" Type="http://schemas.openxmlformats.org/officeDocument/2006/relationships/hyperlink" Target="https://www.informagm.com/deals/140285" TargetMode="External"/><Relationship Id="rId4" Type="http://schemas.openxmlformats.org/officeDocument/2006/relationships/hyperlink" Target="https://www.informagm.com/deals/140151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nformagm.com/deals/140389" TargetMode="External"/><Relationship Id="rId3" Type="http://schemas.openxmlformats.org/officeDocument/2006/relationships/hyperlink" Target="https://www.informagm.com/deals/140396" TargetMode="External"/><Relationship Id="rId7" Type="http://schemas.openxmlformats.org/officeDocument/2006/relationships/hyperlink" Target="https://www.informagm.com/stories/1218026" TargetMode="External"/><Relationship Id="rId2" Type="http://schemas.openxmlformats.org/officeDocument/2006/relationships/hyperlink" Target="https://www.informagm.com/deals/140237" TargetMode="External"/><Relationship Id="rId1" Type="http://schemas.openxmlformats.org/officeDocument/2006/relationships/hyperlink" Target="https://www.informagm.com/deals/140239" TargetMode="External"/><Relationship Id="rId6" Type="http://schemas.openxmlformats.org/officeDocument/2006/relationships/hyperlink" Target="https://www.informagm.com/stories/1218881" TargetMode="External"/><Relationship Id="rId5" Type="http://schemas.openxmlformats.org/officeDocument/2006/relationships/hyperlink" Target="https://www.informagm.com/deals/140241" TargetMode="External"/><Relationship Id="rId10" Type="http://schemas.openxmlformats.org/officeDocument/2006/relationships/drawing" Target="../drawings/drawing6.xml"/><Relationship Id="rId4" Type="http://schemas.openxmlformats.org/officeDocument/2006/relationships/hyperlink" Target="https://www.informagm.com/deals/140280" TargetMode="External"/><Relationship Id="rId9" Type="http://schemas.openxmlformats.org/officeDocument/2006/relationships/hyperlink" Target="https://www.informagm.com/deals/140496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nformagm.com/deals/140382" TargetMode="External"/><Relationship Id="rId13" Type="http://schemas.openxmlformats.org/officeDocument/2006/relationships/hyperlink" Target="https://www.informagm.com/deals/140494" TargetMode="External"/><Relationship Id="rId18" Type="http://schemas.openxmlformats.org/officeDocument/2006/relationships/hyperlink" Target="https://www.informagm.com/deals/140443" TargetMode="External"/><Relationship Id="rId26" Type="http://schemas.openxmlformats.org/officeDocument/2006/relationships/printerSettings" Target="../printerSettings/printerSettings6.bin"/><Relationship Id="rId3" Type="http://schemas.openxmlformats.org/officeDocument/2006/relationships/hyperlink" Target="https://www.informagm.com/deals/140282" TargetMode="External"/><Relationship Id="rId21" Type="http://schemas.openxmlformats.org/officeDocument/2006/relationships/hyperlink" Target="https://www.informagm.com/deals/140449" TargetMode="External"/><Relationship Id="rId7" Type="http://schemas.openxmlformats.org/officeDocument/2006/relationships/hyperlink" Target="https://www.informagm.com/deals/140303" TargetMode="External"/><Relationship Id="rId12" Type="http://schemas.openxmlformats.org/officeDocument/2006/relationships/hyperlink" Target="https://www.informagm.com/deals/140492" TargetMode="External"/><Relationship Id="rId17" Type="http://schemas.openxmlformats.org/officeDocument/2006/relationships/hyperlink" Target="https://www.informagm.com/deals/140432" TargetMode="External"/><Relationship Id="rId25" Type="http://schemas.openxmlformats.org/officeDocument/2006/relationships/hyperlink" Target="https://www.informagm.com/deals/140496" TargetMode="External"/><Relationship Id="rId2" Type="http://schemas.openxmlformats.org/officeDocument/2006/relationships/hyperlink" Target="https://www.informagm.com/deals/140217" TargetMode="External"/><Relationship Id="rId16" Type="http://schemas.openxmlformats.org/officeDocument/2006/relationships/hyperlink" Target="https://www.informagm.com/deals/140424" TargetMode="External"/><Relationship Id="rId20" Type="http://schemas.openxmlformats.org/officeDocument/2006/relationships/hyperlink" Target="https://www.informagm.com/deals/140445" TargetMode="External"/><Relationship Id="rId1" Type="http://schemas.openxmlformats.org/officeDocument/2006/relationships/hyperlink" Target="https://www.informagm.com/deals/140207" TargetMode="External"/><Relationship Id="rId6" Type="http://schemas.openxmlformats.org/officeDocument/2006/relationships/hyperlink" Target="https://www.informagm.com/deals/140292" TargetMode="External"/><Relationship Id="rId11" Type="http://schemas.openxmlformats.org/officeDocument/2006/relationships/hyperlink" Target="https://www.informagm.com/deals/140294" TargetMode="External"/><Relationship Id="rId24" Type="http://schemas.openxmlformats.org/officeDocument/2006/relationships/hyperlink" Target="https://www.informagm.com/deals/140360" TargetMode="External"/><Relationship Id="rId5" Type="http://schemas.openxmlformats.org/officeDocument/2006/relationships/hyperlink" Target="https://www.informagm.com/deals/140280" TargetMode="External"/><Relationship Id="rId15" Type="http://schemas.openxmlformats.org/officeDocument/2006/relationships/hyperlink" Target="https://www.informagm.com/deals/140481" TargetMode="External"/><Relationship Id="rId23" Type="http://schemas.openxmlformats.org/officeDocument/2006/relationships/hyperlink" Target="https://www.informagm.com/deals/140389" TargetMode="External"/><Relationship Id="rId10" Type="http://schemas.openxmlformats.org/officeDocument/2006/relationships/hyperlink" Target="https://www.informagm.com/deals/140354" TargetMode="External"/><Relationship Id="rId19" Type="http://schemas.openxmlformats.org/officeDocument/2006/relationships/hyperlink" Target="https://www.informagm.com/deals/140444" TargetMode="External"/><Relationship Id="rId4" Type="http://schemas.openxmlformats.org/officeDocument/2006/relationships/hyperlink" Target="https://www.informagm.com/deals/140281" TargetMode="External"/><Relationship Id="rId9" Type="http://schemas.openxmlformats.org/officeDocument/2006/relationships/hyperlink" Target="https://www.informagm.com/deals/140381" TargetMode="External"/><Relationship Id="rId14" Type="http://schemas.openxmlformats.org/officeDocument/2006/relationships/hyperlink" Target="https://www.informagm.com/deals/140486" TargetMode="External"/><Relationship Id="rId22" Type="http://schemas.openxmlformats.org/officeDocument/2006/relationships/hyperlink" Target="https://www.informagm.com/deals/140451" TargetMode="External"/><Relationship Id="rId27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nformagm.com/stories/1218889" TargetMode="External"/><Relationship Id="rId13" Type="http://schemas.openxmlformats.org/officeDocument/2006/relationships/hyperlink" Target="https://www.informagm.com/stories/1219755" TargetMode="External"/><Relationship Id="rId18" Type="http://schemas.openxmlformats.org/officeDocument/2006/relationships/drawing" Target="../drawings/drawing8.xml"/><Relationship Id="rId3" Type="http://schemas.openxmlformats.org/officeDocument/2006/relationships/hyperlink" Target="https://www.informagm.com/stories/1218803" TargetMode="External"/><Relationship Id="rId7" Type="http://schemas.openxmlformats.org/officeDocument/2006/relationships/hyperlink" Target="https://www.informagm.com/stories/1218816" TargetMode="External"/><Relationship Id="rId12" Type="http://schemas.openxmlformats.org/officeDocument/2006/relationships/hyperlink" Target="https://www.informagm.com/stories/1219718" TargetMode="External"/><Relationship Id="rId17" Type="http://schemas.openxmlformats.org/officeDocument/2006/relationships/printerSettings" Target="../printerSettings/printerSettings7.bin"/><Relationship Id="rId2" Type="http://schemas.openxmlformats.org/officeDocument/2006/relationships/hyperlink" Target="https://www.informagm.com/stories/1217334" TargetMode="External"/><Relationship Id="rId16" Type="http://schemas.openxmlformats.org/officeDocument/2006/relationships/hyperlink" Target="https://www.informagm.com/stories/1220223" TargetMode="External"/><Relationship Id="rId1" Type="http://schemas.openxmlformats.org/officeDocument/2006/relationships/hyperlink" Target="https://www.informagm.com/stories/1217328" TargetMode="External"/><Relationship Id="rId6" Type="http://schemas.openxmlformats.org/officeDocument/2006/relationships/hyperlink" Target="https://www.informagm.com/stories/1217958" TargetMode="External"/><Relationship Id="rId11" Type="http://schemas.openxmlformats.org/officeDocument/2006/relationships/hyperlink" Target="https://www.informagm.com/stories/1219677" TargetMode="External"/><Relationship Id="rId5" Type="http://schemas.openxmlformats.org/officeDocument/2006/relationships/hyperlink" Target="https://www.informagm.com/stories/1218961" TargetMode="External"/><Relationship Id="rId15" Type="http://schemas.openxmlformats.org/officeDocument/2006/relationships/hyperlink" Target="https://www.informagm.com/stories/1220189" TargetMode="External"/><Relationship Id="rId10" Type="http://schemas.openxmlformats.org/officeDocument/2006/relationships/hyperlink" Target="https://www.informagm.com/stories/1219568" TargetMode="External"/><Relationship Id="rId4" Type="http://schemas.openxmlformats.org/officeDocument/2006/relationships/hyperlink" Target="https://www.informagm.com/stories/1218852" TargetMode="External"/><Relationship Id="rId9" Type="http://schemas.openxmlformats.org/officeDocument/2006/relationships/hyperlink" Target="https://www.informagm.com/stories/1218968" TargetMode="External"/><Relationship Id="rId14" Type="http://schemas.openxmlformats.org/officeDocument/2006/relationships/hyperlink" Target="https://www.informagm.com/stories/1219759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nformagm.com/stories/1218226" TargetMode="External"/><Relationship Id="rId13" Type="http://schemas.openxmlformats.org/officeDocument/2006/relationships/hyperlink" Target="https://www.informagm.com/stories/1219485" TargetMode="External"/><Relationship Id="rId18" Type="http://schemas.openxmlformats.org/officeDocument/2006/relationships/printerSettings" Target="../printerSettings/printerSettings8.bin"/><Relationship Id="rId3" Type="http://schemas.openxmlformats.org/officeDocument/2006/relationships/hyperlink" Target="https://www.informagm.com/stories/1217917" TargetMode="External"/><Relationship Id="rId7" Type="http://schemas.openxmlformats.org/officeDocument/2006/relationships/hyperlink" Target="https://www.informagm.com/stories/1218100" TargetMode="External"/><Relationship Id="rId12" Type="http://schemas.openxmlformats.org/officeDocument/2006/relationships/hyperlink" Target="https://www.informagm.com/stories/1218756" TargetMode="External"/><Relationship Id="rId17" Type="http://schemas.openxmlformats.org/officeDocument/2006/relationships/hyperlink" Target="https://www.informagm.com/stories/1220140" TargetMode="External"/><Relationship Id="rId2" Type="http://schemas.openxmlformats.org/officeDocument/2006/relationships/hyperlink" Target="https://www.informagm.com/stories/1217658" TargetMode="External"/><Relationship Id="rId16" Type="http://schemas.openxmlformats.org/officeDocument/2006/relationships/hyperlink" Target="https://www.informagm.com/stories/1220033" TargetMode="External"/><Relationship Id="rId1" Type="http://schemas.openxmlformats.org/officeDocument/2006/relationships/hyperlink" Target="https://www.informagm.com/stories/1217261" TargetMode="External"/><Relationship Id="rId6" Type="http://schemas.openxmlformats.org/officeDocument/2006/relationships/hyperlink" Target="https://www.informagm.com/stories/1218014" TargetMode="External"/><Relationship Id="rId11" Type="http://schemas.openxmlformats.org/officeDocument/2006/relationships/hyperlink" Target="https://www.informagm.com/stories/1218718" TargetMode="External"/><Relationship Id="rId5" Type="http://schemas.openxmlformats.org/officeDocument/2006/relationships/hyperlink" Target="https://www.informagm.com/stories/1217994" TargetMode="External"/><Relationship Id="rId15" Type="http://schemas.openxmlformats.org/officeDocument/2006/relationships/hyperlink" Target="https://www.informagm.com/stories/1218151" TargetMode="External"/><Relationship Id="rId10" Type="http://schemas.openxmlformats.org/officeDocument/2006/relationships/hyperlink" Target="https://www.informagm.com/stories/1218612" TargetMode="External"/><Relationship Id="rId19" Type="http://schemas.openxmlformats.org/officeDocument/2006/relationships/drawing" Target="../drawings/drawing9.xml"/><Relationship Id="rId4" Type="http://schemas.openxmlformats.org/officeDocument/2006/relationships/hyperlink" Target="https://www.informagm.com/stories/1217922" TargetMode="External"/><Relationship Id="rId9" Type="http://schemas.openxmlformats.org/officeDocument/2006/relationships/hyperlink" Target="https://www.informagm.com/stories/1218556" TargetMode="External"/><Relationship Id="rId14" Type="http://schemas.openxmlformats.org/officeDocument/2006/relationships/hyperlink" Target="https://www.informagm.com/stories/12191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2"/>
  <sheetViews>
    <sheetView tabSelected="1" zoomScaleNormal="100" workbookViewId="0">
      <selection activeCell="A63" sqref="A63"/>
    </sheetView>
  </sheetViews>
  <sheetFormatPr defaultRowHeight="12.75" x14ac:dyDescent="0.2"/>
  <cols>
    <col min="1" max="1" width="10.140625" style="23" bestFit="1" customWidth="1"/>
    <col min="2" max="2" width="62" bestFit="1" customWidth="1"/>
    <col min="3" max="3" width="12.5703125" bestFit="1" customWidth="1"/>
    <col min="4" max="4" width="15.140625" style="35" bestFit="1" customWidth="1"/>
    <col min="5" max="5" width="7.42578125" customWidth="1"/>
    <col min="6" max="6" width="8.5703125" style="34" customWidth="1"/>
    <col min="7" max="7" width="9.28515625" bestFit="1" customWidth="1"/>
    <col min="8" max="8" width="41.5703125" style="92" bestFit="1" customWidth="1"/>
    <col min="9" max="9" width="14.28515625" bestFit="1" customWidth="1"/>
    <col min="10" max="10" width="21.42578125" bestFit="1" customWidth="1"/>
    <col min="11" max="11" width="19.85546875" customWidth="1"/>
    <col min="12" max="12" width="8" customWidth="1"/>
    <col min="13" max="13" width="9.42578125" style="34" customWidth="1"/>
    <col min="14" max="14" width="7.140625" style="16" bestFit="1" customWidth="1"/>
    <col min="15" max="15" width="8.42578125" bestFit="1" customWidth="1"/>
    <col min="16" max="16" width="9.5703125" style="162" bestFit="1" customWidth="1"/>
    <col min="17" max="17" width="10.140625" bestFit="1" customWidth="1"/>
    <col min="18" max="18" width="7.7109375" style="51" customWidth="1"/>
    <col min="19" max="19" width="9.42578125" style="51" bestFit="1" customWidth="1"/>
    <col min="20" max="16384" width="9.140625" style="23"/>
  </cols>
  <sheetData>
    <row r="1" spans="1:23" s="5" customFormat="1" ht="60" x14ac:dyDescent="0.2">
      <c r="A1" s="29"/>
      <c r="B1" s="1"/>
      <c r="C1" s="1"/>
      <c r="D1" s="37"/>
      <c r="E1" s="3"/>
      <c r="F1" s="30"/>
      <c r="G1" s="2"/>
      <c r="H1" s="88"/>
      <c r="I1" s="2"/>
      <c r="J1" s="2"/>
      <c r="K1" s="2"/>
      <c r="L1" s="2"/>
      <c r="M1" s="30"/>
      <c r="N1" s="82"/>
      <c r="O1" s="2"/>
      <c r="P1" s="154"/>
      <c r="Q1" s="2"/>
      <c r="R1" s="104"/>
      <c r="S1" s="105"/>
      <c r="T1" s="21"/>
      <c r="U1" s="21"/>
    </row>
    <row r="2" spans="1:23" s="5" customFormat="1" ht="15" x14ac:dyDescent="0.2">
      <c r="A2" s="29"/>
      <c r="B2" s="6"/>
      <c r="C2" s="6"/>
      <c r="D2" s="38"/>
      <c r="E2" s="3"/>
      <c r="F2" s="30"/>
      <c r="G2" s="7"/>
      <c r="H2" s="88"/>
      <c r="I2" s="2"/>
      <c r="J2" s="2"/>
      <c r="K2" s="2"/>
      <c r="L2" s="2"/>
      <c r="M2" s="30"/>
      <c r="N2" s="82"/>
      <c r="O2" s="2"/>
      <c r="P2" s="154"/>
      <c r="Q2" s="2"/>
      <c r="R2" s="104"/>
      <c r="S2" s="105"/>
      <c r="T2" s="21"/>
      <c r="U2" s="21"/>
    </row>
    <row r="3" spans="1:23" s="5" customFormat="1" x14ac:dyDescent="0.2">
      <c r="A3" s="29"/>
      <c r="B3" s="8"/>
      <c r="C3" s="8"/>
      <c r="D3" s="8"/>
      <c r="E3" s="3"/>
      <c r="F3" s="30"/>
      <c r="G3" s="2"/>
      <c r="H3" s="88"/>
      <c r="I3" s="2"/>
      <c r="J3" s="2"/>
      <c r="K3" s="2"/>
      <c r="L3" s="2"/>
      <c r="M3" s="30"/>
      <c r="N3" s="82"/>
      <c r="O3" s="2"/>
      <c r="P3" s="154"/>
      <c r="Q3" s="2"/>
      <c r="R3" s="104"/>
      <c r="S3" s="105"/>
      <c r="T3" s="21"/>
      <c r="U3" s="21"/>
    </row>
    <row r="4" spans="1:23" s="5" customFormat="1" ht="13.5" thickBot="1" x14ac:dyDescent="0.25">
      <c r="A4" s="12"/>
      <c r="B4" s="9"/>
      <c r="C4" s="9"/>
      <c r="D4" s="9"/>
      <c r="E4" s="11"/>
      <c r="F4" s="31"/>
      <c r="G4" s="10"/>
      <c r="H4" s="89"/>
      <c r="I4" s="10"/>
      <c r="J4" s="10"/>
      <c r="K4" s="10"/>
      <c r="L4" s="10"/>
      <c r="M4" s="31"/>
      <c r="N4" s="83"/>
      <c r="O4" s="10"/>
      <c r="P4" s="155"/>
      <c r="Q4" s="10"/>
      <c r="R4" s="106"/>
      <c r="S4" s="107"/>
      <c r="T4" s="21"/>
      <c r="U4" s="21"/>
    </row>
    <row r="5" spans="1:23" s="47" customFormat="1" ht="12" thickBot="1" x14ac:dyDescent="0.25">
      <c r="A5" s="60" t="s">
        <v>79</v>
      </c>
      <c r="B5" s="70"/>
      <c r="C5" s="70"/>
      <c r="D5" s="62"/>
      <c r="E5" s="61"/>
      <c r="F5" s="71"/>
      <c r="G5" s="60"/>
      <c r="H5" s="90"/>
      <c r="I5" s="67"/>
      <c r="J5" s="67"/>
      <c r="K5" s="67"/>
      <c r="L5" s="67"/>
      <c r="M5" s="71"/>
      <c r="N5" s="84"/>
      <c r="O5" s="67"/>
      <c r="P5" s="156"/>
      <c r="Q5" s="67"/>
      <c r="R5" s="67"/>
      <c r="S5" s="67"/>
      <c r="T5" s="72"/>
      <c r="U5" s="72"/>
      <c r="V5" s="72"/>
      <c r="W5" s="72"/>
    </row>
    <row r="6" spans="1:23" s="47" customFormat="1" ht="12" thickBot="1" x14ac:dyDescent="0.25">
      <c r="A6" s="59" t="s">
        <v>29</v>
      </c>
      <c r="B6" s="66"/>
      <c r="C6" s="66"/>
      <c r="D6" s="67"/>
      <c r="E6" s="62"/>
      <c r="F6" s="71"/>
      <c r="G6" s="67"/>
      <c r="H6" s="84"/>
      <c r="I6" s="67"/>
      <c r="J6" s="67"/>
      <c r="K6" s="67"/>
      <c r="L6" s="67"/>
      <c r="M6" s="71"/>
      <c r="N6" s="84"/>
      <c r="O6" s="67"/>
      <c r="P6" s="156"/>
      <c r="Q6" s="67"/>
      <c r="R6" s="67"/>
      <c r="S6" s="67"/>
      <c r="T6" s="72"/>
      <c r="U6" s="72"/>
      <c r="V6" s="72"/>
      <c r="W6" s="72"/>
    </row>
    <row r="7" spans="1:23" s="68" customFormat="1" ht="11.25" x14ac:dyDescent="0.2">
      <c r="A7" s="63" t="s">
        <v>7</v>
      </c>
      <c r="D7" s="63"/>
      <c r="E7" s="69"/>
      <c r="F7" s="73"/>
      <c r="G7" s="69"/>
      <c r="H7" s="85"/>
      <c r="I7" s="69"/>
      <c r="J7" s="69"/>
      <c r="K7" s="69"/>
      <c r="L7" s="69"/>
      <c r="M7" s="73"/>
      <c r="N7" s="85"/>
      <c r="O7" s="69"/>
      <c r="P7" s="157"/>
      <c r="Q7" s="69"/>
      <c r="R7" s="69"/>
      <c r="S7" s="69"/>
    </row>
    <row r="8" spans="1:23" s="24" customFormat="1" ht="11.25" x14ac:dyDescent="0.2">
      <c r="A8" s="48" t="s">
        <v>31</v>
      </c>
      <c r="B8" s="18" t="s">
        <v>33</v>
      </c>
      <c r="C8" s="18" t="s">
        <v>37</v>
      </c>
      <c r="D8" s="39" t="s">
        <v>22</v>
      </c>
      <c r="E8" s="18" t="s">
        <v>39</v>
      </c>
      <c r="F8" s="32" t="s">
        <v>15</v>
      </c>
      <c r="G8" s="18" t="s">
        <v>0</v>
      </c>
      <c r="H8" s="18" t="s">
        <v>1</v>
      </c>
      <c r="I8" s="18" t="s">
        <v>2</v>
      </c>
      <c r="J8" s="18" t="s">
        <v>3</v>
      </c>
      <c r="K8" s="18" t="s">
        <v>4</v>
      </c>
      <c r="L8" s="18" t="s">
        <v>5</v>
      </c>
      <c r="M8" s="32" t="s">
        <v>16</v>
      </c>
      <c r="N8" s="18" t="s">
        <v>58</v>
      </c>
      <c r="O8" s="18" t="s">
        <v>40</v>
      </c>
      <c r="P8" s="158" t="s">
        <v>18</v>
      </c>
      <c r="Q8" s="18" t="s">
        <v>6</v>
      </c>
      <c r="R8" s="18" t="s">
        <v>9</v>
      </c>
      <c r="S8" s="18" t="s">
        <v>28</v>
      </c>
    </row>
    <row r="9" spans="1:23" s="25" customFormat="1" ht="11.25" customHeight="1" x14ac:dyDescent="0.2">
      <c r="A9" s="19" t="s">
        <v>8</v>
      </c>
      <c r="B9" s="49"/>
      <c r="C9" s="49"/>
      <c r="D9" s="36"/>
      <c r="E9" s="20"/>
      <c r="F9" s="33"/>
      <c r="G9" s="20"/>
      <c r="H9" s="91"/>
      <c r="I9" s="20"/>
      <c r="J9" s="20"/>
      <c r="K9" s="20"/>
      <c r="L9" s="20"/>
      <c r="M9" s="33"/>
      <c r="N9" s="86"/>
      <c r="O9" s="20"/>
      <c r="P9" s="159"/>
      <c r="Q9" s="20"/>
      <c r="R9" s="108"/>
      <c r="S9" s="108"/>
    </row>
    <row r="10" spans="1:23" s="42" customFormat="1" ht="11.25" x14ac:dyDescent="0.2">
      <c r="A10" s="77">
        <v>42864</v>
      </c>
      <c r="B10" s="40" t="s">
        <v>422</v>
      </c>
      <c r="C10" s="42" t="s">
        <v>156</v>
      </c>
      <c r="D10" s="42" t="s">
        <v>67</v>
      </c>
      <c r="E10" s="42">
        <v>3000</v>
      </c>
      <c r="F10" s="43">
        <v>1.125E-2</v>
      </c>
      <c r="G10" s="111">
        <v>48682</v>
      </c>
      <c r="H10" s="43" t="s">
        <v>139</v>
      </c>
      <c r="I10" s="42" t="s">
        <v>140</v>
      </c>
      <c r="J10" s="213" t="s">
        <v>141</v>
      </c>
      <c r="K10" s="43" t="s">
        <v>142</v>
      </c>
      <c r="L10" s="42">
        <v>-6</v>
      </c>
      <c r="M10" s="213">
        <v>0</v>
      </c>
      <c r="N10" s="42" t="s">
        <v>64</v>
      </c>
      <c r="O10" s="42">
        <v>8000</v>
      </c>
      <c r="P10" s="160">
        <f>O10/E10</f>
        <v>2.6666666666666665</v>
      </c>
      <c r="R10" s="40" t="s">
        <v>9</v>
      </c>
      <c r="S10" s="40" t="s">
        <v>493</v>
      </c>
    </row>
    <row r="11" spans="1:23" s="42" customFormat="1" ht="11.25" x14ac:dyDescent="0.2">
      <c r="A11" s="77">
        <v>42864</v>
      </c>
      <c r="B11" s="40" t="s">
        <v>419</v>
      </c>
      <c r="C11" s="42" t="s">
        <v>157</v>
      </c>
      <c r="D11" s="42" t="s">
        <v>143</v>
      </c>
      <c r="E11" s="42">
        <v>1000</v>
      </c>
      <c r="F11" s="43">
        <v>2.5000000000000001E-3</v>
      </c>
      <c r="G11" s="111">
        <v>45428</v>
      </c>
      <c r="H11" s="43" t="s">
        <v>144</v>
      </c>
      <c r="I11" s="42" t="s">
        <v>145</v>
      </c>
      <c r="J11" s="213" t="s">
        <v>146</v>
      </c>
      <c r="K11" s="43" t="s">
        <v>147</v>
      </c>
      <c r="L11" s="42">
        <v>-16.5</v>
      </c>
      <c r="M11" s="213">
        <v>2.9399999999999999E-2</v>
      </c>
      <c r="N11" s="42">
        <v>3</v>
      </c>
      <c r="O11" s="42">
        <v>1800</v>
      </c>
      <c r="P11" s="160">
        <f t="shared" ref="P11:P21" si="0">O11/E11</f>
        <v>1.8</v>
      </c>
      <c r="Q11" s="42">
        <v>46</v>
      </c>
      <c r="R11" s="40" t="s">
        <v>9</v>
      </c>
      <c r="S11" s="40" t="s">
        <v>493</v>
      </c>
    </row>
    <row r="12" spans="1:23" s="42" customFormat="1" ht="11.25" x14ac:dyDescent="0.2">
      <c r="A12" s="77">
        <v>42864</v>
      </c>
      <c r="B12" s="40" t="s">
        <v>420</v>
      </c>
      <c r="C12" s="42" t="s">
        <v>158</v>
      </c>
      <c r="D12" s="42" t="s">
        <v>148</v>
      </c>
      <c r="E12" s="42">
        <v>1500</v>
      </c>
      <c r="F12" s="43">
        <v>0.01</v>
      </c>
      <c r="G12" s="111">
        <v>46532</v>
      </c>
      <c r="H12" s="43" t="s">
        <v>149</v>
      </c>
      <c r="I12" s="42" t="s">
        <v>150</v>
      </c>
      <c r="J12" s="213" t="s">
        <v>150</v>
      </c>
      <c r="K12" s="43" t="s">
        <v>151</v>
      </c>
      <c r="L12" s="42">
        <v>17</v>
      </c>
      <c r="M12" s="213">
        <v>-0.105</v>
      </c>
      <c r="N12" s="42" t="s">
        <v>64</v>
      </c>
      <c r="O12" s="42">
        <v>2100</v>
      </c>
      <c r="P12" s="160">
        <f t="shared" si="0"/>
        <v>1.4</v>
      </c>
      <c r="R12" s="40" t="s">
        <v>9</v>
      </c>
      <c r="S12" s="40"/>
    </row>
    <row r="13" spans="1:23" s="42" customFormat="1" ht="11.25" x14ac:dyDescent="0.2">
      <c r="A13" s="77">
        <v>42864</v>
      </c>
      <c r="B13" s="40" t="s">
        <v>421</v>
      </c>
      <c r="C13" s="42" t="s">
        <v>159</v>
      </c>
      <c r="D13" s="42" t="s">
        <v>67</v>
      </c>
      <c r="E13" s="42">
        <v>2000</v>
      </c>
      <c r="F13" s="43">
        <v>2.5000000000000001E-3</v>
      </c>
      <c r="G13" s="111">
        <v>45838</v>
      </c>
      <c r="H13" s="43" t="s">
        <v>152</v>
      </c>
      <c r="I13" s="42" t="s">
        <v>153</v>
      </c>
      <c r="J13" s="213" t="s">
        <v>154</v>
      </c>
      <c r="K13" s="43" t="s">
        <v>155</v>
      </c>
      <c r="L13" s="42">
        <v>-29</v>
      </c>
      <c r="M13" s="213">
        <v>-3.3300000000000003E-2</v>
      </c>
      <c r="N13" s="42">
        <v>0</v>
      </c>
      <c r="O13" s="42">
        <v>3400</v>
      </c>
      <c r="P13" s="160">
        <f t="shared" si="0"/>
        <v>1.7</v>
      </c>
      <c r="R13" s="40" t="s">
        <v>9</v>
      </c>
      <c r="S13" s="40" t="s">
        <v>493</v>
      </c>
    </row>
    <row r="14" spans="1:23" s="42" customFormat="1" ht="11.25" x14ac:dyDescent="0.2">
      <c r="A14" s="77">
        <v>42865</v>
      </c>
      <c r="B14" s="40" t="s">
        <v>423</v>
      </c>
      <c r="C14" s="42" t="s">
        <v>288</v>
      </c>
      <c r="D14" s="42" t="s">
        <v>289</v>
      </c>
      <c r="E14" s="42">
        <v>250</v>
      </c>
      <c r="F14" s="43">
        <v>0</v>
      </c>
      <c r="G14" s="111">
        <v>45637</v>
      </c>
      <c r="H14" s="43" t="s">
        <v>290</v>
      </c>
      <c r="I14" s="42" t="s">
        <v>64</v>
      </c>
      <c r="J14" s="213" t="s">
        <v>291</v>
      </c>
      <c r="K14" s="43" t="s">
        <v>292</v>
      </c>
      <c r="L14" s="42">
        <v>-16</v>
      </c>
      <c r="M14" s="213">
        <v>0.1111</v>
      </c>
      <c r="N14" s="42">
        <v>-2</v>
      </c>
      <c r="O14" s="42" t="s">
        <v>64</v>
      </c>
      <c r="P14" s="160"/>
      <c r="R14" s="40"/>
      <c r="S14" s="40" t="s">
        <v>493</v>
      </c>
    </row>
    <row r="15" spans="1:23" s="42" customFormat="1" ht="11.25" x14ac:dyDescent="0.2">
      <c r="A15" s="77">
        <v>42865</v>
      </c>
      <c r="B15" s="40" t="s">
        <v>424</v>
      </c>
      <c r="C15" s="42" t="s">
        <v>293</v>
      </c>
      <c r="D15" s="42" t="s">
        <v>294</v>
      </c>
      <c r="E15" s="42">
        <v>750</v>
      </c>
      <c r="F15" s="43">
        <v>1.125E-2</v>
      </c>
      <c r="G15" s="111">
        <v>48351</v>
      </c>
      <c r="H15" s="43" t="s">
        <v>295</v>
      </c>
      <c r="I15" s="42" t="s">
        <v>296</v>
      </c>
      <c r="J15" s="213" t="s">
        <v>297</v>
      </c>
      <c r="K15" s="43" t="s">
        <v>298</v>
      </c>
      <c r="L15" s="42">
        <v>-1</v>
      </c>
      <c r="M15" s="256">
        <v>-1</v>
      </c>
      <c r="N15" s="42">
        <v>-2</v>
      </c>
      <c r="O15" s="42">
        <v>1400</v>
      </c>
      <c r="P15" s="160">
        <f t="shared" si="0"/>
        <v>1.8666666666666667</v>
      </c>
      <c r="R15" s="40"/>
      <c r="S15" s="40"/>
    </row>
    <row r="16" spans="1:23" s="42" customFormat="1" ht="11.25" x14ac:dyDescent="0.2">
      <c r="A16" s="77">
        <v>42865</v>
      </c>
      <c r="B16" s="40" t="s">
        <v>425</v>
      </c>
      <c r="C16" s="42" t="s">
        <v>299</v>
      </c>
      <c r="D16" s="42" t="s">
        <v>300</v>
      </c>
      <c r="E16" s="42">
        <v>500</v>
      </c>
      <c r="F16" s="43">
        <v>5.0000000000000001E-3</v>
      </c>
      <c r="G16" s="111">
        <v>45463</v>
      </c>
      <c r="H16" s="43" t="s">
        <v>301</v>
      </c>
      <c r="I16" s="42" t="s">
        <v>302</v>
      </c>
      <c r="J16" s="213" t="s">
        <v>303</v>
      </c>
      <c r="K16" s="43" t="s">
        <v>640</v>
      </c>
      <c r="L16" s="42">
        <v>26.5</v>
      </c>
      <c r="M16" s="43">
        <v>0</v>
      </c>
      <c r="N16" s="42" t="s">
        <v>64</v>
      </c>
      <c r="O16" s="42">
        <v>600</v>
      </c>
      <c r="P16" s="160">
        <f t="shared" si="0"/>
        <v>1.2</v>
      </c>
      <c r="R16" s="40" t="s">
        <v>9</v>
      </c>
      <c r="S16" s="40" t="s">
        <v>493</v>
      </c>
    </row>
    <row r="17" spans="1:19" s="42" customFormat="1" ht="11.25" x14ac:dyDescent="0.2">
      <c r="A17" s="77">
        <v>42866</v>
      </c>
      <c r="B17" s="40" t="s">
        <v>495</v>
      </c>
      <c r="C17" s="42" t="s">
        <v>383</v>
      </c>
      <c r="D17" s="42" t="s">
        <v>384</v>
      </c>
      <c r="E17" s="42">
        <v>1000</v>
      </c>
      <c r="F17" s="43">
        <v>1.6500000000000001E-2</v>
      </c>
      <c r="G17" s="111">
        <v>53828</v>
      </c>
      <c r="H17" s="43" t="s">
        <v>385</v>
      </c>
      <c r="I17" s="42" t="s">
        <v>64</v>
      </c>
      <c r="J17" s="213" t="s">
        <v>586</v>
      </c>
      <c r="K17" s="43" t="s">
        <v>386</v>
      </c>
      <c r="L17" s="42">
        <v>24</v>
      </c>
      <c r="M17" s="43">
        <v>0.14299999999999999</v>
      </c>
      <c r="N17" s="42">
        <v>-1</v>
      </c>
      <c r="O17" s="42">
        <v>1150</v>
      </c>
      <c r="P17" s="160">
        <f t="shared" si="0"/>
        <v>1.1499999999999999</v>
      </c>
      <c r="R17" s="40"/>
      <c r="S17" s="40" t="s">
        <v>493</v>
      </c>
    </row>
    <row r="18" spans="1:19" s="42" customFormat="1" ht="11.25" x14ac:dyDescent="0.2">
      <c r="A18" s="77">
        <v>42866</v>
      </c>
      <c r="B18" s="40" t="s">
        <v>426</v>
      </c>
      <c r="C18" s="42" t="s">
        <v>561</v>
      </c>
      <c r="D18" s="42" t="s">
        <v>387</v>
      </c>
      <c r="E18" s="42">
        <v>650</v>
      </c>
      <c r="F18" s="43">
        <v>1.125E-2</v>
      </c>
      <c r="G18" s="111">
        <v>46526</v>
      </c>
      <c r="H18" s="43" t="s">
        <v>388</v>
      </c>
      <c r="I18" s="42" t="s">
        <v>389</v>
      </c>
      <c r="J18" s="213" t="s">
        <v>390</v>
      </c>
      <c r="K18" s="43" t="s">
        <v>304</v>
      </c>
      <c r="L18" s="42">
        <v>25</v>
      </c>
      <c r="M18" s="43">
        <v>0</v>
      </c>
      <c r="N18" s="42">
        <v>0</v>
      </c>
      <c r="O18" s="42">
        <v>790</v>
      </c>
      <c r="P18" s="160">
        <f t="shared" si="0"/>
        <v>1.2153846153846153</v>
      </c>
      <c r="R18" s="40" t="s">
        <v>9</v>
      </c>
      <c r="S18" s="40" t="s">
        <v>493</v>
      </c>
    </row>
    <row r="19" spans="1:19" s="42" customFormat="1" ht="11.25" x14ac:dyDescent="0.2">
      <c r="A19" s="77">
        <v>42866</v>
      </c>
      <c r="B19" s="40" t="s">
        <v>426</v>
      </c>
      <c r="C19" s="42" t="s">
        <v>391</v>
      </c>
      <c r="D19" s="42" t="s">
        <v>387</v>
      </c>
      <c r="E19" s="42">
        <v>250</v>
      </c>
      <c r="F19" s="43">
        <v>1.4999999999999999E-2</v>
      </c>
      <c r="G19" s="111">
        <v>50189</v>
      </c>
      <c r="H19" s="43" t="s">
        <v>388</v>
      </c>
      <c r="I19" s="42" t="s">
        <v>392</v>
      </c>
      <c r="J19" s="213" t="s">
        <v>393</v>
      </c>
      <c r="K19" s="43" t="s">
        <v>511</v>
      </c>
      <c r="L19" s="42" t="s">
        <v>641</v>
      </c>
      <c r="M19" s="43" t="s">
        <v>64</v>
      </c>
      <c r="N19" s="42">
        <v>1</v>
      </c>
      <c r="O19" s="42">
        <v>170</v>
      </c>
      <c r="P19" s="160">
        <f t="shared" si="0"/>
        <v>0.68</v>
      </c>
      <c r="R19" s="40" t="s">
        <v>9</v>
      </c>
      <c r="S19" s="40" t="s">
        <v>493</v>
      </c>
    </row>
    <row r="20" spans="1:19" s="42" customFormat="1" ht="11.25" x14ac:dyDescent="0.2">
      <c r="A20" s="77">
        <v>42866</v>
      </c>
      <c r="B20" s="40" t="s">
        <v>441</v>
      </c>
      <c r="C20" s="42" t="s">
        <v>503</v>
      </c>
      <c r="D20" s="42" t="s">
        <v>258</v>
      </c>
      <c r="E20" s="42">
        <v>500</v>
      </c>
      <c r="F20" s="43">
        <v>1.25E-3</v>
      </c>
      <c r="G20" s="111">
        <v>45453</v>
      </c>
      <c r="H20" s="43" t="s">
        <v>394</v>
      </c>
      <c r="I20" s="42" t="s">
        <v>64</v>
      </c>
      <c r="J20" s="213" t="s">
        <v>395</v>
      </c>
      <c r="K20" s="43" t="s">
        <v>512</v>
      </c>
      <c r="L20" s="42">
        <v>-24</v>
      </c>
      <c r="M20" s="43">
        <v>0.04</v>
      </c>
      <c r="N20" s="42">
        <v>-3</v>
      </c>
      <c r="O20" s="42">
        <v>650</v>
      </c>
      <c r="P20" s="160">
        <f t="shared" si="0"/>
        <v>1.3</v>
      </c>
      <c r="R20" s="40"/>
      <c r="S20" s="40"/>
    </row>
    <row r="21" spans="1:19" s="42" customFormat="1" ht="11.25" x14ac:dyDescent="0.2">
      <c r="A21" s="77">
        <v>42866</v>
      </c>
      <c r="B21" s="40" t="s">
        <v>427</v>
      </c>
      <c r="C21" s="42" t="s">
        <v>560</v>
      </c>
      <c r="D21" s="42" t="s">
        <v>67</v>
      </c>
      <c r="E21" s="42">
        <v>1000</v>
      </c>
      <c r="F21" s="43">
        <v>6.2500000000000003E-3</v>
      </c>
      <c r="G21" s="111">
        <v>46525</v>
      </c>
      <c r="H21" s="43" t="s">
        <v>396</v>
      </c>
      <c r="I21" s="42" t="s">
        <v>64</v>
      </c>
      <c r="J21" s="213" t="s">
        <v>397</v>
      </c>
      <c r="K21" s="43" t="s">
        <v>398</v>
      </c>
      <c r="L21" s="42">
        <v>-21</v>
      </c>
      <c r="M21" s="43">
        <v>0</v>
      </c>
      <c r="N21" s="42">
        <v>1</v>
      </c>
      <c r="O21" s="42">
        <v>650</v>
      </c>
      <c r="P21" s="160">
        <f t="shared" si="0"/>
        <v>0.65</v>
      </c>
      <c r="R21" s="40"/>
      <c r="S21" s="40" t="s">
        <v>493</v>
      </c>
    </row>
    <row r="23" spans="1:19" s="25" customFormat="1" x14ac:dyDescent="0.2">
      <c r="A23" s="19" t="s">
        <v>10</v>
      </c>
      <c r="B23" s="49"/>
      <c r="C23" s="49"/>
      <c r="D23" s="36"/>
      <c r="E23" s="20"/>
      <c r="F23" s="33"/>
      <c r="G23" s="20"/>
      <c r="H23" s="91"/>
      <c r="I23" s="20"/>
      <c r="J23" s="20"/>
      <c r="K23" s="20"/>
      <c r="L23" s="20"/>
      <c r="M23" s="33"/>
      <c r="N23" s="86"/>
      <c r="O23" s="20"/>
      <c r="P23" s="159"/>
      <c r="Q23" s="20"/>
      <c r="R23" s="108"/>
      <c r="S23" s="108"/>
    </row>
    <row r="24" spans="1:19" s="42" customFormat="1" ht="11.25" x14ac:dyDescent="0.2">
      <c r="A24" s="77">
        <v>42864</v>
      </c>
      <c r="B24" s="40" t="s">
        <v>428</v>
      </c>
      <c r="C24" s="42" t="s">
        <v>199</v>
      </c>
      <c r="D24" s="42" t="s">
        <v>189</v>
      </c>
      <c r="E24" s="42">
        <v>1250</v>
      </c>
      <c r="F24" s="43" t="s">
        <v>200</v>
      </c>
      <c r="G24" s="111">
        <v>44697</v>
      </c>
      <c r="H24" s="43" t="s">
        <v>190</v>
      </c>
      <c r="I24" s="42" t="s">
        <v>191</v>
      </c>
      <c r="J24" s="213" t="s">
        <v>192</v>
      </c>
      <c r="K24" s="43" t="s">
        <v>193</v>
      </c>
      <c r="L24" s="42">
        <v>82</v>
      </c>
      <c r="M24" s="43">
        <v>-3.5000000000000003E-2</v>
      </c>
      <c r="N24" s="42">
        <v>2</v>
      </c>
      <c r="O24" s="42" t="s">
        <v>64</v>
      </c>
      <c r="R24" s="40"/>
      <c r="S24" s="40" t="s">
        <v>493</v>
      </c>
    </row>
    <row r="25" spans="1:19" s="42" customFormat="1" ht="11.25" x14ac:dyDescent="0.2">
      <c r="A25" s="77">
        <v>42864</v>
      </c>
      <c r="B25" s="40" t="s">
        <v>429</v>
      </c>
      <c r="C25" s="42" t="s">
        <v>518</v>
      </c>
      <c r="D25" s="42" t="s">
        <v>194</v>
      </c>
      <c r="E25" s="42">
        <v>750</v>
      </c>
      <c r="F25" s="43">
        <v>6.25E-2</v>
      </c>
      <c r="G25" s="111" t="s">
        <v>448</v>
      </c>
      <c r="H25" s="43" t="s">
        <v>195</v>
      </c>
      <c r="I25" s="42" t="s">
        <v>196</v>
      </c>
      <c r="J25" s="213" t="s">
        <v>197</v>
      </c>
      <c r="K25" s="43">
        <v>6.25E-2</v>
      </c>
      <c r="L25" s="42">
        <v>6.25</v>
      </c>
      <c r="M25" s="43">
        <v>0</v>
      </c>
      <c r="O25" s="42">
        <v>4000</v>
      </c>
      <c r="P25" s="160">
        <f>O25/E25</f>
        <v>5.333333333333333</v>
      </c>
      <c r="R25" s="40" t="s">
        <v>9</v>
      </c>
      <c r="S25" s="40" t="s">
        <v>493</v>
      </c>
    </row>
    <row r="26" spans="1:19" s="42" customFormat="1" ht="11.25" x14ac:dyDescent="0.2">
      <c r="A26" s="77">
        <v>42865</v>
      </c>
      <c r="B26" s="40" t="s">
        <v>430</v>
      </c>
      <c r="C26" s="42" t="s">
        <v>305</v>
      </c>
      <c r="D26" s="42" t="s">
        <v>306</v>
      </c>
      <c r="E26" s="42">
        <v>650</v>
      </c>
      <c r="F26" s="43">
        <v>2.375E-2</v>
      </c>
      <c r="G26" s="111">
        <v>45429</v>
      </c>
      <c r="H26" s="43" t="s">
        <v>113</v>
      </c>
      <c r="I26" s="42" t="s">
        <v>307</v>
      </c>
      <c r="J26" s="213" t="s">
        <v>307</v>
      </c>
      <c r="K26" s="43" t="s">
        <v>308</v>
      </c>
      <c r="L26" s="42">
        <v>202</v>
      </c>
      <c r="M26" s="43">
        <v>0.01</v>
      </c>
      <c r="N26" s="42" t="s">
        <v>64</v>
      </c>
      <c r="O26" s="42">
        <v>1000</v>
      </c>
      <c r="P26" s="160">
        <f>O26/E26</f>
        <v>1.5384615384615385</v>
      </c>
      <c r="R26" s="40"/>
      <c r="S26" s="40" t="s">
        <v>493</v>
      </c>
    </row>
    <row r="27" spans="1:19" s="42" customFormat="1" ht="11.25" x14ac:dyDescent="0.2">
      <c r="A27" s="77">
        <v>42865</v>
      </c>
      <c r="B27" s="40" t="s">
        <v>431</v>
      </c>
      <c r="C27" s="42" t="s">
        <v>309</v>
      </c>
      <c r="D27" s="42" t="s">
        <v>273</v>
      </c>
      <c r="E27" s="42">
        <v>2000</v>
      </c>
      <c r="F27" s="43">
        <v>1.375E-2</v>
      </c>
      <c r="G27" s="111">
        <v>45427</v>
      </c>
      <c r="H27" s="43" t="s">
        <v>310</v>
      </c>
      <c r="I27" s="42" t="s">
        <v>311</v>
      </c>
      <c r="J27" s="213" t="s">
        <v>64</v>
      </c>
      <c r="K27" s="43" t="s">
        <v>312</v>
      </c>
      <c r="L27" s="42">
        <v>91</v>
      </c>
      <c r="M27" s="43">
        <v>1.11E-2</v>
      </c>
      <c r="N27" s="42" t="s">
        <v>64</v>
      </c>
      <c r="O27" s="42">
        <v>3500</v>
      </c>
      <c r="P27" s="42">
        <v>1.75</v>
      </c>
      <c r="R27" s="40" t="s">
        <v>9</v>
      </c>
      <c r="S27" s="40" t="s">
        <v>493</v>
      </c>
    </row>
    <row r="28" spans="1:19" s="42" customFormat="1" ht="11.25" x14ac:dyDescent="0.2">
      <c r="A28" s="77">
        <v>42865</v>
      </c>
      <c r="B28" s="40" t="s">
        <v>642</v>
      </c>
      <c r="C28" s="42" t="s">
        <v>313</v>
      </c>
      <c r="D28" s="42" t="s">
        <v>314</v>
      </c>
      <c r="E28" s="42">
        <v>1250</v>
      </c>
      <c r="F28" s="43">
        <v>1.4999999999999999E-2</v>
      </c>
      <c r="G28" s="111">
        <v>45978</v>
      </c>
      <c r="H28" s="43" t="s">
        <v>315</v>
      </c>
      <c r="I28" s="42" t="s">
        <v>316</v>
      </c>
      <c r="J28" s="213" t="s">
        <v>317</v>
      </c>
      <c r="K28" s="43" t="s">
        <v>318</v>
      </c>
      <c r="L28" s="42">
        <v>86</v>
      </c>
      <c r="M28" s="43">
        <v>1.17E-2</v>
      </c>
      <c r="N28" s="42">
        <v>-1</v>
      </c>
      <c r="O28" s="42">
        <v>3200</v>
      </c>
      <c r="P28" s="42">
        <v>2.56</v>
      </c>
      <c r="R28" s="40"/>
      <c r="S28" s="40" t="s">
        <v>493</v>
      </c>
    </row>
    <row r="29" spans="1:19" s="42" customFormat="1" ht="11.25" x14ac:dyDescent="0.2">
      <c r="A29" s="77">
        <v>42865</v>
      </c>
      <c r="B29" s="40" t="s">
        <v>432</v>
      </c>
      <c r="C29" s="42" t="s">
        <v>519</v>
      </c>
      <c r="D29" s="42" t="s">
        <v>319</v>
      </c>
      <c r="E29" s="42">
        <v>1000</v>
      </c>
      <c r="F29" s="43">
        <v>1.125E-2</v>
      </c>
      <c r="G29" s="111">
        <v>45429</v>
      </c>
      <c r="H29" s="43" t="s">
        <v>320</v>
      </c>
      <c r="I29" s="42" t="s">
        <v>321</v>
      </c>
      <c r="J29" s="213" t="s">
        <v>322</v>
      </c>
      <c r="K29" s="43" t="s">
        <v>323</v>
      </c>
      <c r="L29" s="42">
        <v>72</v>
      </c>
      <c r="M29" s="43">
        <v>5.8799999999999998E-2</v>
      </c>
      <c r="N29" s="42">
        <v>3</v>
      </c>
      <c r="O29" s="42">
        <v>3500</v>
      </c>
      <c r="P29" s="42">
        <v>3.5</v>
      </c>
      <c r="R29" s="40"/>
      <c r="S29" s="40" t="s">
        <v>493</v>
      </c>
    </row>
    <row r="30" spans="1:19" s="42" customFormat="1" ht="11.25" x14ac:dyDescent="0.2">
      <c r="A30" s="77">
        <v>42866</v>
      </c>
      <c r="B30" s="40" t="s">
        <v>433</v>
      </c>
      <c r="C30" s="42" t="s">
        <v>520</v>
      </c>
      <c r="D30" s="42" t="s">
        <v>399</v>
      </c>
      <c r="E30" s="42">
        <v>1000</v>
      </c>
      <c r="F30" s="43" t="s">
        <v>200</v>
      </c>
      <c r="G30" s="111">
        <v>44699</v>
      </c>
      <c r="H30" s="43" t="s">
        <v>400</v>
      </c>
      <c r="I30" s="42" t="s">
        <v>401</v>
      </c>
      <c r="J30" s="213" t="s">
        <v>402</v>
      </c>
      <c r="K30" s="43" t="s">
        <v>200</v>
      </c>
      <c r="L30" s="42">
        <v>82</v>
      </c>
      <c r="M30" s="43">
        <v>2.5000000000000001E-2</v>
      </c>
      <c r="N30" s="42">
        <v>-5</v>
      </c>
      <c r="O30" s="42">
        <v>2000</v>
      </c>
      <c r="P30" s="42">
        <f>O30/E30</f>
        <v>2</v>
      </c>
      <c r="R30" s="40" t="s">
        <v>9</v>
      </c>
      <c r="S30" s="40" t="s">
        <v>493</v>
      </c>
    </row>
    <row r="31" spans="1:19" s="42" customFormat="1" ht="11.25" x14ac:dyDescent="0.2">
      <c r="A31" s="77">
        <v>42866</v>
      </c>
      <c r="B31" s="40" t="s">
        <v>434</v>
      </c>
      <c r="C31" s="42" t="s">
        <v>504</v>
      </c>
      <c r="D31" s="42" t="s">
        <v>403</v>
      </c>
      <c r="E31" s="42">
        <v>500</v>
      </c>
      <c r="F31" s="43" t="s">
        <v>494</v>
      </c>
      <c r="G31" s="111">
        <v>45064</v>
      </c>
      <c r="H31" s="43" t="s">
        <v>404</v>
      </c>
      <c r="I31" s="42" t="s">
        <v>405</v>
      </c>
      <c r="J31" s="213" t="s">
        <v>406</v>
      </c>
      <c r="K31" s="43" t="s">
        <v>407</v>
      </c>
      <c r="L31" s="42">
        <v>75</v>
      </c>
      <c r="M31" s="43">
        <v>0</v>
      </c>
      <c r="N31" s="42">
        <v>3</v>
      </c>
      <c r="O31" s="42">
        <v>2100</v>
      </c>
      <c r="P31" s="42">
        <f t="shared" ref="P31:P33" si="1">O31/E31</f>
        <v>4.2</v>
      </c>
      <c r="R31" s="40"/>
      <c r="S31" s="40" t="s">
        <v>493</v>
      </c>
    </row>
    <row r="32" spans="1:19" s="42" customFormat="1" ht="11.25" x14ac:dyDescent="0.2">
      <c r="A32" s="77">
        <v>42866</v>
      </c>
      <c r="B32" s="40" t="s">
        <v>435</v>
      </c>
      <c r="C32" s="42" t="s">
        <v>505</v>
      </c>
      <c r="D32" s="42" t="s">
        <v>408</v>
      </c>
      <c r="E32" s="42">
        <v>2000</v>
      </c>
      <c r="F32" s="43">
        <v>1.6379999999999999E-2</v>
      </c>
      <c r="G32" s="111">
        <v>46891</v>
      </c>
      <c r="H32" s="43" t="s">
        <v>242</v>
      </c>
      <c r="I32" s="42" t="s">
        <v>317</v>
      </c>
      <c r="J32" s="213" t="s">
        <v>409</v>
      </c>
      <c r="K32" s="43" t="s">
        <v>200</v>
      </c>
      <c r="L32" s="42">
        <v>80</v>
      </c>
      <c r="M32" s="43">
        <v>0</v>
      </c>
      <c r="N32" s="42" t="s">
        <v>64</v>
      </c>
      <c r="O32" s="42">
        <v>4500</v>
      </c>
      <c r="P32" s="42">
        <f t="shared" si="1"/>
        <v>2.25</v>
      </c>
      <c r="R32" s="40"/>
      <c r="S32" s="40" t="s">
        <v>493</v>
      </c>
    </row>
    <row r="33" spans="1:19" s="42" customFormat="1" ht="11.25" x14ac:dyDescent="0.2">
      <c r="A33" s="77">
        <v>42867</v>
      </c>
      <c r="B33" s="40" t="s">
        <v>528</v>
      </c>
      <c r="C33" s="42" t="s">
        <v>583</v>
      </c>
      <c r="D33" s="42" t="s">
        <v>529</v>
      </c>
      <c r="E33" s="42">
        <v>1000</v>
      </c>
      <c r="F33" s="43" t="s">
        <v>200</v>
      </c>
      <c r="G33" s="111">
        <v>45434</v>
      </c>
      <c r="H33" s="43" t="s">
        <v>530</v>
      </c>
      <c r="I33" s="42" t="s">
        <v>531</v>
      </c>
      <c r="J33" s="213" t="s">
        <v>64</v>
      </c>
      <c r="K33" s="43" t="s">
        <v>200</v>
      </c>
      <c r="M33" s="43" t="s">
        <v>64</v>
      </c>
      <c r="N33" s="42" t="s">
        <v>584</v>
      </c>
      <c r="O33" s="42">
        <v>1700</v>
      </c>
      <c r="P33" s="42">
        <f t="shared" si="1"/>
        <v>1.7</v>
      </c>
      <c r="R33" s="40"/>
      <c r="S33" s="40"/>
    </row>
    <row r="35" spans="1:19" s="26" customFormat="1" x14ac:dyDescent="0.2">
      <c r="A35" s="19" t="s">
        <v>11</v>
      </c>
      <c r="B35" s="153"/>
      <c r="C35" s="49"/>
      <c r="D35" s="36"/>
      <c r="E35" s="20"/>
      <c r="F35" s="33"/>
      <c r="G35" s="20"/>
      <c r="H35" s="91"/>
      <c r="I35" s="20"/>
      <c r="J35" s="20"/>
      <c r="K35" s="20"/>
      <c r="L35" s="139"/>
      <c r="M35" s="33"/>
      <c r="N35" s="86"/>
      <c r="O35" s="20"/>
      <c r="P35" s="159"/>
      <c r="Q35" s="20"/>
      <c r="R35" s="108"/>
      <c r="S35" s="108"/>
    </row>
    <row r="36" spans="1:19" s="42" customFormat="1" ht="11.25" x14ac:dyDescent="0.2">
      <c r="A36" s="77">
        <v>42864</v>
      </c>
      <c r="B36" s="40" t="s">
        <v>436</v>
      </c>
      <c r="C36" s="42" t="s">
        <v>187</v>
      </c>
      <c r="D36" s="42" t="s">
        <v>181</v>
      </c>
      <c r="E36" s="42">
        <v>1250</v>
      </c>
      <c r="F36" s="43">
        <v>5.0000000000000001E-3</v>
      </c>
      <c r="G36" s="111">
        <v>45427</v>
      </c>
      <c r="H36" s="43" t="s">
        <v>182</v>
      </c>
      <c r="I36" s="42" t="s">
        <v>72</v>
      </c>
      <c r="J36" s="213" t="s">
        <v>183</v>
      </c>
      <c r="K36" s="43" t="s">
        <v>184</v>
      </c>
      <c r="L36" s="42">
        <v>10.5</v>
      </c>
      <c r="M36" s="43">
        <v>0.05</v>
      </c>
      <c r="N36" s="42">
        <v>3.5</v>
      </c>
      <c r="O36" s="42">
        <v>2400</v>
      </c>
      <c r="P36" s="42">
        <f>O36/E36</f>
        <v>1.92</v>
      </c>
      <c r="R36" s="40" t="s">
        <v>9</v>
      </c>
      <c r="S36" s="40" t="s">
        <v>493</v>
      </c>
    </row>
    <row r="37" spans="1:19" s="42" customFormat="1" ht="11.25" x14ac:dyDescent="0.2">
      <c r="A37" s="77">
        <v>42864</v>
      </c>
      <c r="B37" s="40" t="s">
        <v>437</v>
      </c>
      <c r="C37" s="42" t="s">
        <v>188</v>
      </c>
      <c r="D37" s="42" t="s">
        <v>67</v>
      </c>
      <c r="E37" s="42">
        <v>1500</v>
      </c>
      <c r="F37" s="43">
        <v>2E-3</v>
      </c>
      <c r="G37" s="111">
        <v>44820</v>
      </c>
      <c r="H37" s="43" t="s">
        <v>185</v>
      </c>
      <c r="I37" s="42" t="s">
        <v>186</v>
      </c>
      <c r="J37" s="213" t="s">
        <v>141</v>
      </c>
      <c r="K37" s="43" t="s">
        <v>142</v>
      </c>
      <c r="L37" s="42">
        <v>-6</v>
      </c>
      <c r="M37" s="43">
        <v>0</v>
      </c>
      <c r="N37" s="42">
        <v>-1</v>
      </c>
      <c r="O37" s="42">
        <v>3250</v>
      </c>
      <c r="P37" s="160">
        <f>O37/E37</f>
        <v>2.1666666666666665</v>
      </c>
      <c r="R37" s="40" t="s">
        <v>9</v>
      </c>
      <c r="S37" s="40" t="s">
        <v>493</v>
      </c>
    </row>
    <row r="38" spans="1:19" s="42" customFormat="1" ht="11.25" x14ac:dyDescent="0.2">
      <c r="A38" s="77">
        <v>42865</v>
      </c>
      <c r="B38" s="40" t="s">
        <v>438</v>
      </c>
      <c r="C38" s="42" t="s">
        <v>324</v>
      </c>
      <c r="D38" s="42" t="s">
        <v>225</v>
      </c>
      <c r="E38" s="42">
        <v>500</v>
      </c>
      <c r="F38" s="43">
        <v>7.4999999999999997E-3</v>
      </c>
      <c r="G38" s="111">
        <v>46525</v>
      </c>
      <c r="H38" s="43" t="s">
        <v>325</v>
      </c>
      <c r="I38" s="42" t="s">
        <v>64</v>
      </c>
      <c r="J38" s="213" t="s">
        <v>326</v>
      </c>
      <c r="K38" s="43" t="s">
        <v>327</v>
      </c>
      <c r="L38" s="42">
        <v>5</v>
      </c>
      <c r="M38" s="43">
        <v>0.66669999999999996</v>
      </c>
      <c r="N38" s="42">
        <v>1</v>
      </c>
      <c r="O38" s="42">
        <v>585</v>
      </c>
      <c r="P38" s="42">
        <v>1.17</v>
      </c>
      <c r="R38" s="40"/>
      <c r="S38" s="40" t="s">
        <v>493</v>
      </c>
    </row>
    <row r="39" spans="1:19" s="42" customFormat="1" ht="11.25" x14ac:dyDescent="0.2">
      <c r="A39" s="77">
        <v>42865</v>
      </c>
      <c r="B39" s="40" t="s">
        <v>439</v>
      </c>
      <c r="C39" s="42" t="s">
        <v>328</v>
      </c>
      <c r="D39" s="42" t="s">
        <v>329</v>
      </c>
      <c r="E39" s="42">
        <v>500</v>
      </c>
      <c r="F39" s="43">
        <v>3.7499999999999999E-3</v>
      </c>
      <c r="G39" s="111">
        <v>45429</v>
      </c>
      <c r="H39" s="43" t="s">
        <v>330</v>
      </c>
      <c r="I39" s="42" t="s">
        <v>64</v>
      </c>
      <c r="J39" s="213" t="s">
        <v>331</v>
      </c>
      <c r="K39" s="43" t="s">
        <v>332</v>
      </c>
      <c r="L39" s="42">
        <v>3</v>
      </c>
      <c r="M39" s="43">
        <v>0.5</v>
      </c>
      <c r="O39" s="42">
        <v>1000</v>
      </c>
      <c r="P39" s="42">
        <v>2</v>
      </c>
      <c r="R39" s="40" t="s">
        <v>9</v>
      </c>
      <c r="S39" s="40" t="s">
        <v>493</v>
      </c>
    </row>
    <row r="40" spans="1:19" s="42" customFormat="1" ht="11.25" x14ac:dyDescent="0.2">
      <c r="A40" s="77">
        <v>42866</v>
      </c>
      <c r="B40" s="40" t="s">
        <v>440</v>
      </c>
      <c r="C40" s="42" t="s">
        <v>516</v>
      </c>
      <c r="D40" s="42" t="s">
        <v>225</v>
      </c>
      <c r="E40" s="42">
        <v>1000</v>
      </c>
      <c r="F40" s="43">
        <v>5.0000000000000001E-3</v>
      </c>
      <c r="G40" s="111">
        <v>45429</v>
      </c>
      <c r="H40" s="43" t="s">
        <v>410</v>
      </c>
      <c r="I40" s="42" t="s">
        <v>64</v>
      </c>
      <c r="J40" s="213" t="s">
        <v>513</v>
      </c>
      <c r="K40" s="43" t="s">
        <v>365</v>
      </c>
      <c r="L40" s="42">
        <v>8</v>
      </c>
      <c r="M40" s="43">
        <v>0.14299999999999999</v>
      </c>
      <c r="N40" s="42">
        <v>3</v>
      </c>
      <c r="O40" s="42">
        <v>2250</v>
      </c>
      <c r="P40" s="160">
        <v>1.5</v>
      </c>
      <c r="R40" s="40"/>
      <c r="S40" s="40" t="s">
        <v>493</v>
      </c>
    </row>
    <row r="41" spans="1:19" s="42" customFormat="1" ht="11.25" x14ac:dyDescent="0.2">
      <c r="A41" s="77">
        <v>42866</v>
      </c>
      <c r="B41" s="40" t="s">
        <v>440</v>
      </c>
      <c r="C41" s="42" t="s">
        <v>517</v>
      </c>
      <c r="D41" s="42" t="s">
        <v>225</v>
      </c>
      <c r="E41" s="42">
        <v>500</v>
      </c>
      <c r="F41" s="43">
        <v>1.375E-2</v>
      </c>
      <c r="G41" s="111">
        <v>48351</v>
      </c>
      <c r="H41" s="43" t="s">
        <v>410</v>
      </c>
      <c r="I41" s="42" t="s">
        <v>64</v>
      </c>
      <c r="J41" s="213" t="s">
        <v>514</v>
      </c>
      <c r="K41" s="43" t="s">
        <v>515</v>
      </c>
      <c r="L41" s="42">
        <v>18</v>
      </c>
      <c r="M41" s="43">
        <v>5.8799999999999998E-2</v>
      </c>
      <c r="N41" s="42">
        <v>3</v>
      </c>
      <c r="O41" s="42">
        <v>2250</v>
      </c>
      <c r="P41" s="160">
        <v>1.5</v>
      </c>
      <c r="R41" s="40"/>
      <c r="S41" s="40" t="s">
        <v>493</v>
      </c>
    </row>
    <row r="42" spans="1:19" x14ac:dyDescent="0.2">
      <c r="B42" s="214"/>
    </row>
    <row r="43" spans="1:19" s="28" customFormat="1" x14ac:dyDescent="0.2">
      <c r="A43" s="19" t="s">
        <v>12</v>
      </c>
      <c r="B43" s="153"/>
      <c r="C43" s="49"/>
      <c r="D43" s="36"/>
      <c r="E43" s="20"/>
      <c r="F43" s="33"/>
      <c r="G43" s="20"/>
      <c r="H43" s="91"/>
      <c r="I43" s="20"/>
      <c r="J43" s="20"/>
      <c r="K43" s="20"/>
      <c r="L43" s="20"/>
      <c r="M43" s="33"/>
      <c r="N43" s="86"/>
      <c r="O43" s="20"/>
      <c r="P43" s="159"/>
      <c r="Q43" s="20"/>
      <c r="R43" s="108"/>
      <c r="S43" s="108"/>
    </row>
    <row r="44" spans="1:19" s="42" customFormat="1" ht="11.25" hidden="1" x14ac:dyDescent="0.2">
      <c r="A44" s="77"/>
      <c r="B44" s="40"/>
      <c r="D44" s="41"/>
      <c r="F44" s="43"/>
      <c r="G44" s="111"/>
      <c r="K44" s="138"/>
      <c r="M44" s="43"/>
      <c r="P44" s="160"/>
      <c r="R44" s="40"/>
      <c r="S44" s="40"/>
    </row>
    <row r="45" spans="1:19" s="42" customFormat="1" ht="11.25" hidden="1" x14ac:dyDescent="0.2">
      <c r="A45" s="77"/>
      <c r="B45" s="40"/>
      <c r="D45" s="41"/>
      <c r="F45" s="43"/>
      <c r="G45" s="111"/>
      <c r="K45" s="138"/>
      <c r="M45" s="43"/>
      <c r="P45" s="160"/>
      <c r="R45" s="40"/>
      <c r="S45" s="40"/>
    </row>
    <row r="46" spans="1:19" s="42" customFormat="1" ht="11.25" x14ac:dyDescent="0.2">
      <c r="A46" s="77">
        <v>42864</v>
      </c>
      <c r="B46" s="40" t="s">
        <v>452</v>
      </c>
      <c r="C46" s="42" t="s">
        <v>176</v>
      </c>
      <c r="D46" s="42" t="s">
        <v>75</v>
      </c>
      <c r="E46" s="42">
        <v>600</v>
      </c>
      <c r="F46" s="43">
        <v>8.0000000000000002E-3</v>
      </c>
      <c r="G46" s="111">
        <v>44877</v>
      </c>
      <c r="H46" s="43" t="s">
        <v>160</v>
      </c>
      <c r="I46" s="42" t="s">
        <v>161</v>
      </c>
      <c r="J46" s="213" t="s">
        <v>162</v>
      </c>
      <c r="K46" s="43" t="s">
        <v>163</v>
      </c>
      <c r="L46" s="42">
        <v>49</v>
      </c>
      <c r="M46" s="43">
        <v>-0.02</v>
      </c>
      <c r="N46" s="42">
        <v>5</v>
      </c>
      <c r="O46" s="42" t="s">
        <v>64</v>
      </c>
      <c r="R46" s="40"/>
      <c r="S46" s="40" t="s">
        <v>493</v>
      </c>
    </row>
    <row r="47" spans="1:19" s="42" customFormat="1" ht="11.25" x14ac:dyDescent="0.2">
      <c r="A47" s="77">
        <v>42864</v>
      </c>
      <c r="B47" s="40" t="s">
        <v>453</v>
      </c>
      <c r="C47" s="42" t="s">
        <v>177</v>
      </c>
      <c r="D47" s="42" t="s">
        <v>83</v>
      </c>
      <c r="E47" s="42">
        <v>750</v>
      </c>
      <c r="F47" s="43">
        <v>7.4999999999999997E-3</v>
      </c>
      <c r="G47" s="111">
        <v>45428</v>
      </c>
      <c r="H47" s="43" t="s">
        <v>164</v>
      </c>
      <c r="I47" s="42" t="s">
        <v>165</v>
      </c>
      <c r="J47" s="213" t="s">
        <v>64</v>
      </c>
      <c r="K47" s="43" t="s">
        <v>166</v>
      </c>
      <c r="L47" s="42">
        <v>28</v>
      </c>
      <c r="M47" s="43">
        <v>-6.6699999999999995E-2</v>
      </c>
      <c r="N47" s="42">
        <v>5</v>
      </c>
      <c r="O47" s="42">
        <v>1700</v>
      </c>
      <c r="P47" s="160">
        <f t="shared" ref="P47:P58" si="2">O47/E47</f>
        <v>2.2666666666666666</v>
      </c>
      <c r="R47" s="40"/>
      <c r="S47" s="40" t="s">
        <v>493</v>
      </c>
    </row>
    <row r="48" spans="1:19" s="42" customFormat="1" ht="11.25" x14ac:dyDescent="0.2">
      <c r="A48" s="77">
        <v>42864</v>
      </c>
      <c r="B48" s="40" t="s">
        <v>454</v>
      </c>
      <c r="C48" s="42" t="s">
        <v>178</v>
      </c>
      <c r="D48" s="42" t="s">
        <v>74</v>
      </c>
      <c r="E48" s="42">
        <v>250</v>
      </c>
      <c r="F48" s="43" t="s">
        <v>169</v>
      </c>
      <c r="G48" s="111">
        <v>43969</v>
      </c>
      <c r="H48" s="43" t="s">
        <v>167</v>
      </c>
      <c r="I48" s="42" t="s">
        <v>168</v>
      </c>
      <c r="J48" s="213" t="s">
        <v>64</v>
      </c>
      <c r="K48" s="43" t="s">
        <v>169</v>
      </c>
      <c r="L48" s="42">
        <v>27</v>
      </c>
      <c r="M48" s="43">
        <v>-0.156</v>
      </c>
      <c r="N48" s="42">
        <v>2</v>
      </c>
      <c r="O48" s="42">
        <v>900</v>
      </c>
      <c r="P48" s="42">
        <f t="shared" si="2"/>
        <v>3.6</v>
      </c>
      <c r="R48" s="40"/>
      <c r="S48" s="40" t="s">
        <v>493</v>
      </c>
    </row>
    <row r="49" spans="1:19" s="42" customFormat="1" ht="11.25" x14ac:dyDescent="0.2">
      <c r="A49" s="77">
        <v>42864</v>
      </c>
      <c r="B49" s="40" t="s">
        <v>455</v>
      </c>
      <c r="C49" s="42" t="s">
        <v>179</v>
      </c>
      <c r="D49" s="42" t="s">
        <v>170</v>
      </c>
      <c r="E49" s="42">
        <v>300</v>
      </c>
      <c r="F49" s="43">
        <v>0.01</v>
      </c>
      <c r="G49" s="111">
        <v>45429</v>
      </c>
      <c r="H49" s="43" t="s">
        <v>171</v>
      </c>
      <c r="I49" s="42" t="s">
        <v>172</v>
      </c>
      <c r="J49" s="213" t="s">
        <v>173</v>
      </c>
      <c r="K49" s="43" t="s">
        <v>174</v>
      </c>
      <c r="L49" s="42">
        <v>52</v>
      </c>
      <c r="M49" s="43">
        <v>-1.89E-2</v>
      </c>
      <c r="N49" s="42">
        <v>-2</v>
      </c>
      <c r="O49" s="42">
        <v>2400</v>
      </c>
      <c r="P49" s="42">
        <f t="shared" si="2"/>
        <v>8</v>
      </c>
      <c r="R49" s="40"/>
      <c r="S49" s="40" t="s">
        <v>493</v>
      </c>
    </row>
    <row r="50" spans="1:19" s="42" customFormat="1" ht="11.25" x14ac:dyDescent="0.2">
      <c r="A50" s="77">
        <v>42864</v>
      </c>
      <c r="B50" s="40" t="s">
        <v>573</v>
      </c>
      <c r="C50" s="42" t="s">
        <v>180</v>
      </c>
      <c r="D50" s="42" t="s">
        <v>127</v>
      </c>
      <c r="E50" s="42">
        <v>500</v>
      </c>
      <c r="F50" s="43">
        <v>5.0000000000000001E-3</v>
      </c>
      <c r="G50" s="111">
        <v>44704</v>
      </c>
      <c r="H50" s="43" t="s">
        <v>198</v>
      </c>
      <c r="I50" s="42" t="s">
        <v>162</v>
      </c>
      <c r="J50" s="213" t="s">
        <v>175</v>
      </c>
      <c r="K50" s="43" t="s">
        <v>77</v>
      </c>
      <c r="L50" s="42">
        <v>37.5</v>
      </c>
      <c r="M50" s="43">
        <v>7.1400000000000005E-2</v>
      </c>
      <c r="N50" s="42">
        <v>0</v>
      </c>
      <c r="O50" s="42">
        <v>2700</v>
      </c>
      <c r="P50" s="42">
        <f t="shared" si="2"/>
        <v>5.4</v>
      </c>
      <c r="R50" s="40" t="s">
        <v>9</v>
      </c>
      <c r="S50" s="40" t="s">
        <v>493</v>
      </c>
    </row>
    <row r="51" spans="1:19" s="42" customFormat="1" ht="11.25" x14ac:dyDescent="0.2">
      <c r="A51" s="77">
        <v>42865</v>
      </c>
      <c r="B51" s="40" t="s">
        <v>333</v>
      </c>
      <c r="C51" s="42" t="s">
        <v>334</v>
      </c>
      <c r="D51" s="42" t="s">
        <v>335</v>
      </c>
      <c r="E51" s="42">
        <v>1750</v>
      </c>
      <c r="F51" s="43">
        <v>3.7499999999999999E-3</v>
      </c>
      <c r="G51" s="111">
        <v>44698</v>
      </c>
      <c r="H51" s="43" t="s">
        <v>336</v>
      </c>
      <c r="I51" s="42" t="s">
        <v>165</v>
      </c>
      <c r="J51" s="213" t="s">
        <v>337</v>
      </c>
      <c r="K51" s="43" t="s">
        <v>338</v>
      </c>
      <c r="L51" s="42">
        <v>18</v>
      </c>
      <c r="M51" s="43">
        <v>-0.1</v>
      </c>
      <c r="N51" s="42">
        <v>0</v>
      </c>
      <c r="O51" s="42">
        <v>5500</v>
      </c>
      <c r="P51" s="160">
        <f t="shared" si="2"/>
        <v>3.1428571428571428</v>
      </c>
      <c r="R51" s="40"/>
      <c r="S51" s="40" t="s">
        <v>493</v>
      </c>
    </row>
    <row r="52" spans="1:19" s="42" customFormat="1" ht="11.25" x14ac:dyDescent="0.2">
      <c r="A52" s="77">
        <v>42865</v>
      </c>
      <c r="B52" s="40" t="s">
        <v>333</v>
      </c>
      <c r="C52" s="42" t="s">
        <v>339</v>
      </c>
      <c r="D52" s="42" t="s">
        <v>335</v>
      </c>
      <c r="E52" s="42">
        <v>2000</v>
      </c>
      <c r="F52" s="43">
        <v>8.7500000000000008E-3</v>
      </c>
      <c r="G52" s="111">
        <v>45794</v>
      </c>
      <c r="H52" s="43" t="s">
        <v>336</v>
      </c>
      <c r="I52" s="42" t="s">
        <v>340</v>
      </c>
      <c r="J52" s="213" t="s">
        <v>341</v>
      </c>
      <c r="K52" s="43" t="s">
        <v>342</v>
      </c>
      <c r="L52" s="42">
        <v>41</v>
      </c>
      <c r="M52" s="43">
        <v>2.5000000000000001E-2</v>
      </c>
      <c r="N52" s="42">
        <v>5</v>
      </c>
      <c r="O52" s="42">
        <v>5500</v>
      </c>
      <c r="P52" s="42">
        <f t="shared" si="2"/>
        <v>2.75</v>
      </c>
      <c r="R52" s="40"/>
      <c r="S52" s="40" t="s">
        <v>493</v>
      </c>
    </row>
    <row r="53" spans="1:19" s="42" customFormat="1" ht="11.25" x14ac:dyDescent="0.2">
      <c r="A53" s="77">
        <v>42865</v>
      </c>
      <c r="B53" s="40" t="s">
        <v>333</v>
      </c>
      <c r="C53" s="42" t="s">
        <v>343</v>
      </c>
      <c r="D53" s="42" t="s">
        <v>335</v>
      </c>
      <c r="E53" s="42">
        <v>2250</v>
      </c>
      <c r="F53" s="43">
        <v>1.4999999999999999E-2</v>
      </c>
      <c r="G53" s="111">
        <v>47255</v>
      </c>
      <c r="H53" s="43" t="s">
        <v>336</v>
      </c>
      <c r="I53" s="42" t="s">
        <v>344</v>
      </c>
      <c r="J53" s="213" t="s">
        <v>348</v>
      </c>
      <c r="K53" s="43" t="s">
        <v>345</v>
      </c>
      <c r="L53" s="42">
        <v>52.5</v>
      </c>
      <c r="M53" s="43">
        <v>-4.4999999999999998E-2</v>
      </c>
      <c r="N53" s="42">
        <v>0</v>
      </c>
      <c r="O53" s="42">
        <v>5500</v>
      </c>
      <c r="P53" s="160">
        <f t="shared" si="2"/>
        <v>2.4444444444444446</v>
      </c>
      <c r="R53" s="40"/>
      <c r="S53" s="40" t="s">
        <v>493</v>
      </c>
    </row>
    <row r="54" spans="1:19" s="42" customFormat="1" ht="11.25" x14ac:dyDescent="0.2">
      <c r="A54" s="77">
        <v>42865</v>
      </c>
      <c r="B54" s="40" t="s">
        <v>333</v>
      </c>
      <c r="C54" s="42" t="s">
        <v>346</v>
      </c>
      <c r="D54" s="42" t="s">
        <v>335</v>
      </c>
      <c r="E54" s="42">
        <v>2000</v>
      </c>
      <c r="F54" s="43">
        <v>2.1250000000000002E-2</v>
      </c>
      <c r="G54" s="111">
        <v>50177</v>
      </c>
      <c r="H54" s="43" t="s">
        <v>336</v>
      </c>
      <c r="I54" s="42" t="s">
        <v>316</v>
      </c>
      <c r="J54" s="213" t="s">
        <v>347</v>
      </c>
      <c r="K54" s="43" t="s">
        <v>349</v>
      </c>
      <c r="L54" s="42">
        <v>73.5</v>
      </c>
      <c r="M54" s="43">
        <v>-8.1199999999999994E-2</v>
      </c>
      <c r="N54" s="42">
        <v>5</v>
      </c>
      <c r="O54" s="42">
        <v>5500</v>
      </c>
      <c r="P54" s="42">
        <f t="shared" si="2"/>
        <v>2.75</v>
      </c>
      <c r="R54" s="40"/>
      <c r="S54" s="40" t="s">
        <v>493</v>
      </c>
    </row>
    <row r="55" spans="1:19" s="42" customFormat="1" ht="11.25" x14ac:dyDescent="0.2">
      <c r="A55" s="77">
        <v>42866</v>
      </c>
      <c r="B55" s="40" t="s">
        <v>456</v>
      </c>
      <c r="C55" s="42" t="s">
        <v>506</v>
      </c>
      <c r="D55" s="42" t="s">
        <v>509</v>
      </c>
      <c r="E55" s="42">
        <v>750</v>
      </c>
      <c r="F55" s="43">
        <v>1.2500000000000001E-2</v>
      </c>
      <c r="G55" s="111">
        <v>45434</v>
      </c>
      <c r="H55" s="43" t="s">
        <v>411</v>
      </c>
      <c r="I55" s="42" t="s">
        <v>316</v>
      </c>
      <c r="J55" s="213" t="s">
        <v>412</v>
      </c>
      <c r="K55" s="43" t="s">
        <v>318</v>
      </c>
      <c r="L55" s="42">
        <v>82</v>
      </c>
      <c r="M55" s="43">
        <v>-3.5299999999999998E-2</v>
      </c>
      <c r="N55" s="42">
        <v>0</v>
      </c>
      <c r="O55" s="42">
        <v>2750</v>
      </c>
      <c r="P55" s="160">
        <f t="shared" si="2"/>
        <v>3.6666666666666665</v>
      </c>
      <c r="R55" s="40"/>
      <c r="S55" s="40" t="s">
        <v>493</v>
      </c>
    </row>
    <row r="56" spans="1:19" s="42" customFormat="1" ht="11.25" x14ac:dyDescent="0.2">
      <c r="A56" s="77">
        <v>42866</v>
      </c>
      <c r="B56" s="40" t="s">
        <v>456</v>
      </c>
      <c r="C56" s="42" t="s">
        <v>507</v>
      </c>
      <c r="D56" s="42" t="s">
        <v>509</v>
      </c>
      <c r="E56" s="42">
        <v>750</v>
      </c>
      <c r="F56" s="43">
        <v>0.02</v>
      </c>
      <c r="G56" s="111">
        <v>46891</v>
      </c>
      <c r="H56" s="43" t="s">
        <v>411</v>
      </c>
      <c r="I56" s="42" t="s">
        <v>413</v>
      </c>
      <c r="J56" s="213" t="s">
        <v>414</v>
      </c>
      <c r="K56" s="43" t="s">
        <v>415</v>
      </c>
      <c r="L56" s="42">
        <v>109</v>
      </c>
      <c r="M56" s="43">
        <v>-5.1999999999999998E-2</v>
      </c>
      <c r="N56" s="42">
        <v>0</v>
      </c>
      <c r="O56" s="42">
        <v>2750</v>
      </c>
      <c r="P56" s="160">
        <f t="shared" si="2"/>
        <v>3.6666666666666665</v>
      </c>
      <c r="R56" s="40"/>
      <c r="S56" s="40" t="s">
        <v>493</v>
      </c>
    </row>
    <row r="57" spans="1:19" s="42" customFormat="1" ht="11.25" x14ac:dyDescent="0.2">
      <c r="A57" s="77">
        <v>42866</v>
      </c>
      <c r="B57" s="40" t="s">
        <v>457</v>
      </c>
      <c r="C57" s="42" t="s">
        <v>508</v>
      </c>
      <c r="D57" s="42" t="s">
        <v>234</v>
      </c>
      <c r="E57" s="42">
        <v>500</v>
      </c>
      <c r="F57" s="43">
        <v>1.25E-3</v>
      </c>
      <c r="G57" s="111">
        <v>43970</v>
      </c>
      <c r="H57" s="43" t="s">
        <v>416</v>
      </c>
      <c r="I57" s="42" t="s">
        <v>417</v>
      </c>
      <c r="J57" s="213" t="s">
        <v>418</v>
      </c>
      <c r="K57" s="43" t="s">
        <v>510</v>
      </c>
      <c r="L57" s="42">
        <v>13.5</v>
      </c>
      <c r="M57" s="43">
        <v>-0.1</v>
      </c>
      <c r="N57" s="42">
        <v>0</v>
      </c>
      <c r="O57" s="42">
        <v>1600</v>
      </c>
      <c r="P57" s="42">
        <f t="shared" si="2"/>
        <v>3.2</v>
      </c>
      <c r="R57" s="40"/>
      <c r="S57" s="40" t="s">
        <v>493</v>
      </c>
    </row>
    <row r="58" spans="1:19" s="42" customFormat="1" ht="11.25" x14ac:dyDescent="0.2">
      <c r="A58" s="77">
        <v>42867</v>
      </c>
      <c r="B58" s="40" t="s">
        <v>532</v>
      </c>
      <c r="C58" s="42" t="s">
        <v>585</v>
      </c>
      <c r="D58" s="42" t="s">
        <v>74</v>
      </c>
      <c r="E58" s="42">
        <v>500</v>
      </c>
      <c r="F58" s="43">
        <v>0</v>
      </c>
      <c r="G58" s="111">
        <v>42874</v>
      </c>
      <c r="H58" s="43" t="s">
        <v>533</v>
      </c>
      <c r="I58" s="42" t="s">
        <v>534</v>
      </c>
      <c r="J58" s="213" t="s">
        <v>555</v>
      </c>
      <c r="K58" s="43" t="s">
        <v>515</v>
      </c>
      <c r="M58" s="43"/>
      <c r="N58" s="42">
        <v>2</v>
      </c>
      <c r="O58" s="42">
        <v>1700</v>
      </c>
      <c r="P58" s="42">
        <f t="shared" si="2"/>
        <v>3.4</v>
      </c>
      <c r="R58" s="40"/>
      <c r="S58" s="40"/>
    </row>
    <row r="60" spans="1:19" s="16" customFormat="1" ht="11.25" x14ac:dyDescent="0.2">
      <c r="A60" s="51" t="s">
        <v>23</v>
      </c>
      <c r="B60" s="51"/>
      <c r="C60" s="51"/>
      <c r="D60" s="51"/>
      <c r="E60" s="51"/>
      <c r="F60" s="102"/>
      <c r="G60" s="51"/>
      <c r="J60" s="51"/>
      <c r="K60" s="51"/>
      <c r="M60" s="112"/>
      <c r="O60" s="42"/>
      <c r="P60" s="161"/>
      <c r="Q60" s="51"/>
      <c r="R60" s="51"/>
      <c r="S60" s="51"/>
    </row>
    <row r="61" spans="1:19" s="100" customFormat="1" ht="11.25" x14ac:dyDescent="0.2">
      <c r="A61" s="51" t="s">
        <v>30</v>
      </c>
      <c r="B61" s="51"/>
      <c r="C61" s="51"/>
      <c r="D61" s="51"/>
      <c r="E61" s="51"/>
      <c r="F61" s="102"/>
      <c r="G61" s="51"/>
      <c r="H61" s="16"/>
      <c r="I61" s="51"/>
      <c r="J61" s="51"/>
      <c r="K61" s="51"/>
      <c r="L61" s="16"/>
      <c r="M61" s="112"/>
      <c r="N61" s="16"/>
      <c r="O61" s="51"/>
      <c r="P61" s="161"/>
      <c r="Q61" s="51"/>
      <c r="R61" s="51"/>
      <c r="S61" s="51"/>
    </row>
    <row r="62" spans="1:19" s="100" customFormat="1" ht="11.25" x14ac:dyDescent="0.2">
      <c r="A62" s="143" t="s">
        <v>59</v>
      </c>
      <c r="B62" s="51"/>
      <c r="C62" s="51"/>
      <c r="D62" s="51"/>
      <c r="E62" s="51"/>
      <c r="F62" s="102"/>
      <c r="G62" s="51"/>
      <c r="H62" s="16"/>
      <c r="I62" s="51"/>
      <c r="J62" s="51"/>
      <c r="K62" s="51"/>
      <c r="L62" s="16"/>
      <c r="M62" s="112"/>
      <c r="N62" s="16"/>
      <c r="O62" s="51"/>
      <c r="P62" s="161"/>
      <c r="Q62" s="51"/>
      <c r="R62" s="51"/>
      <c r="S62" s="51"/>
    </row>
  </sheetData>
  <dataConsolidate/>
  <phoneticPr fontId="8" type="noConversion"/>
  <hyperlinks>
    <hyperlink ref="B10" r:id="rId1" display="https://www.informagm.com/deals/140209"/>
    <hyperlink ref="B11" r:id="rId2" display="https://www.informagm.com/deals/140212"/>
    <hyperlink ref="B12" r:id="rId3" display="https://www.informagm.com/deals/140216"/>
    <hyperlink ref="B13" r:id="rId4" display="https://www.informagm.com/deals/140239"/>
    <hyperlink ref="B46" r:id="rId5" display="https://www.informagm.com/deals/140278"/>
    <hyperlink ref="B47" r:id="rId6" display="https://www.informagm.com/deals/140275"/>
    <hyperlink ref="B48" r:id="rId7" display="https://www.informagm.com/deals/140277"/>
    <hyperlink ref="B49" r:id="rId8" display="https://www.informagm.com/deals/140279"/>
    <hyperlink ref="B50" r:id="rId9" display="https://www.informagm.com/deals/140241"/>
    <hyperlink ref="B36" r:id="rId10" display="https://www.informagm.com/deals/139869"/>
    <hyperlink ref="B37" r:id="rId11" display="https://www.informagm.com/deals/140208"/>
    <hyperlink ref="B24" r:id="rId12" display="https://www.informagm.com/deals/140283"/>
    <hyperlink ref="B25" r:id="rId13" display="https://www.informagm.com/deals/140285"/>
    <hyperlink ref="B15" r:id="rId14" display="Finnvera plc"/>
    <hyperlink ref="B14" r:id="rId15" display="Federal State of Berlin (+)"/>
    <hyperlink ref="B16" r:id="rId16" display="Agence France Locale"/>
    <hyperlink ref="B26" r:id="rId17" display="Vivat (Senior Unsecured)"/>
    <hyperlink ref="R11" r:id="rId18"/>
    <hyperlink ref="B27" r:id="rId19" display="Goldman Sachs Group, Inc. (Senior Unsecured)"/>
    <hyperlink ref="B28" r:id="rId20" display="BNP Paribas SA (Senior Non-Preferred) - BNPP"/>
    <hyperlink ref="B29" r:id="rId21" display="CaixaBank (Senior Unsecured)"/>
    <hyperlink ref="B38" r:id="rId22" display="De Volksbank N.V. (Dutch Legislature covered bond)"/>
    <hyperlink ref="B39" r:id="rId23" display="Vorarlberger Landes und Hypothekenbank AG"/>
    <hyperlink ref="B51" r:id="rId24"/>
    <hyperlink ref="B52" r:id="rId25"/>
    <hyperlink ref="B53" r:id="rId26"/>
    <hyperlink ref="B54" r:id="rId27"/>
    <hyperlink ref="B18" r:id="rId28" display="SNCF Reseau"/>
    <hyperlink ref="B17" r:id="rId29" display="Land NRW (Landeschatzanweisung)"/>
    <hyperlink ref="B19" r:id="rId30" display="SNCF Reseau"/>
    <hyperlink ref="B20" r:id="rId31" display="Nordic Investment Bank (+)"/>
    <hyperlink ref="B21" r:id="rId32" display="Rentenbank"/>
    <hyperlink ref="B30" r:id="rId33" display="Mediobanca (Senior Unsecured)"/>
    <hyperlink ref="B31" r:id="rId34" display="Santander UK plc"/>
    <hyperlink ref="B32" r:id="rId35" display="JP Morgan Chase &amp; Co."/>
    <hyperlink ref="B40" r:id="rId36" display="Westpac Banking Corporation (Australian covered bond)"/>
    <hyperlink ref="B41" r:id="rId37" display="Westpac Banking Corporation (Australian covered bond)"/>
    <hyperlink ref="B55" r:id="rId38" display="JAB Holdings BV"/>
    <hyperlink ref="B56" r:id="rId39" display="JAB Holdings BV"/>
    <hyperlink ref="B57" r:id="rId40" display="Paccar Financial Europe"/>
    <hyperlink ref="R13" r:id="rId41"/>
    <hyperlink ref="R10" r:id="rId42"/>
    <hyperlink ref="R12" r:id="rId43"/>
    <hyperlink ref="R16" r:id="rId44"/>
    <hyperlink ref="R25" r:id="rId45"/>
    <hyperlink ref="R37" r:id="rId46"/>
    <hyperlink ref="R36" r:id="rId47"/>
    <hyperlink ref="R39" r:id="rId48"/>
    <hyperlink ref="R50" r:id="rId49"/>
    <hyperlink ref="S46" r:id="rId50"/>
    <hyperlink ref="S47:S50" r:id="rId51" display="PREVIEW"/>
    <hyperlink ref="S51" r:id="rId52"/>
    <hyperlink ref="S52:S54" r:id="rId53" display="PREVIEW"/>
    <hyperlink ref="S55" r:id="rId54"/>
    <hyperlink ref="S56:S57" r:id="rId55" display="PREVIEW"/>
    <hyperlink ref="S36" r:id="rId56"/>
    <hyperlink ref="S37" r:id="rId57"/>
    <hyperlink ref="S38" r:id="rId58"/>
    <hyperlink ref="S39" r:id="rId59"/>
    <hyperlink ref="S40" r:id="rId60"/>
    <hyperlink ref="S41" r:id="rId61"/>
    <hyperlink ref="S24" r:id="rId62"/>
    <hyperlink ref="S25" r:id="rId63"/>
    <hyperlink ref="S26" r:id="rId64"/>
    <hyperlink ref="S27:S29" r:id="rId65" display="PREVIEW"/>
    <hyperlink ref="S30" r:id="rId66"/>
    <hyperlink ref="S31:S32" r:id="rId67" display="PREVIEW"/>
    <hyperlink ref="S10" r:id="rId68"/>
    <hyperlink ref="S11" r:id="rId69"/>
    <hyperlink ref="S13" r:id="rId70"/>
    <hyperlink ref="S14" r:id="rId71"/>
    <hyperlink ref="S16" r:id="rId72"/>
    <hyperlink ref="S17" r:id="rId73"/>
    <hyperlink ref="S18:S19" r:id="rId74" display="PREVIEW"/>
    <hyperlink ref="S21" r:id="rId75"/>
    <hyperlink ref="B33" r:id="rId76"/>
    <hyperlink ref="B58" r:id="rId77"/>
    <hyperlink ref="R18" r:id="rId78"/>
    <hyperlink ref="R19" r:id="rId79"/>
    <hyperlink ref="R30" r:id="rId80"/>
    <hyperlink ref="R27" r:id="rId81"/>
  </hyperlinks>
  <pageMargins left="0.75" right="0.75" top="1" bottom="1" header="0.5" footer="0.5"/>
  <pageSetup paperSize="9" scale="61" orientation="landscape" r:id="rId82"/>
  <headerFooter alignWithMargins="0"/>
  <drawing r:id="rId8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3"/>
  <sheetViews>
    <sheetView workbookViewId="0">
      <selection activeCell="A30" sqref="A30"/>
    </sheetView>
  </sheetViews>
  <sheetFormatPr defaultRowHeight="12.75" x14ac:dyDescent="0.2"/>
  <cols>
    <col min="1" max="1" width="73.28515625" customWidth="1"/>
    <col min="2" max="2" width="12.7109375" customWidth="1"/>
    <col min="3" max="3" width="9.28515625" bestFit="1" customWidth="1"/>
    <col min="4" max="4" width="16.42578125" bestFit="1" customWidth="1"/>
    <col min="5" max="5" width="16.5703125" bestFit="1" customWidth="1"/>
    <col min="6" max="6" width="16.42578125" customWidth="1"/>
    <col min="7" max="7" width="11.140625" bestFit="1" customWidth="1"/>
    <col min="8" max="8" width="14.5703125" customWidth="1"/>
    <col min="9" max="9" width="13.140625" customWidth="1"/>
    <col min="10" max="10" width="18" customWidth="1"/>
  </cols>
  <sheetData>
    <row r="1" spans="1:23" x14ac:dyDescent="0.2">
      <c r="A1" s="94"/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</row>
    <row r="2" spans="1:23" x14ac:dyDescent="0.2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</row>
    <row r="3" spans="1:23" x14ac:dyDescent="0.2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</row>
    <row r="4" spans="1:23" x14ac:dyDescent="0.2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</row>
    <row r="5" spans="1:23" x14ac:dyDescent="0.2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</row>
    <row r="6" spans="1:23" s="23" customFormat="1" ht="16.5" customHeight="1" x14ac:dyDescent="0.2">
      <c r="A6" s="94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</row>
    <row r="7" spans="1:23" s="23" customFormat="1" ht="17.25" customHeight="1" thickBot="1" x14ac:dyDescent="0.25">
      <c r="A7" s="94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</row>
    <row r="8" spans="1:23" s="47" customFormat="1" ht="12" thickBot="1" x14ac:dyDescent="0.25">
      <c r="A8" s="60" t="s">
        <v>79</v>
      </c>
      <c r="B8" s="70"/>
      <c r="C8" s="70"/>
      <c r="D8" s="62"/>
      <c r="E8" s="61"/>
      <c r="F8" s="71"/>
      <c r="G8" s="60"/>
      <c r="H8" s="90"/>
      <c r="I8" s="67"/>
      <c r="J8" s="67"/>
      <c r="K8" s="67"/>
      <c r="L8" s="67"/>
      <c r="M8" s="71"/>
      <c r="N8" s="84"/>
      <c r="O8" s="67"/>
      <c r="P8" s="67"/>
      <c r="Q8" s="67"/>
      <c r="R8" s="67"/>
      <c r="S8" s="72"/>
      <c r="T8" s="72"/>
      <c r="U8" s="72"/>
      <c r="V8" s="72"/>
      <c r="W8" s="72"/>
    </row>
    <row r="9" spans="1:23" s="23" customFormat="1" ht="13.5" thickBot="1" x14ac:dyDescent="0.25">
      <c r="A9" s="76" t="s">
        <v>29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</row>
    <row r="10" spans="1:23" s="23" customFormat="1" ht="13.5" thickBot="1" x14ac:dyDescent="0.25">
      <c r="A10" s="76" t="s">
        <v>43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</row>
    <row r="11" spans="1:23" s="135" customFormat="1" ht="14.25" customHeight="1" thickBot="1" x14ac:dyDescent="0.25">
      <c r="A11" s="117" t="s">
        <v>42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23" s="23" customFormat="1" ht="46.5" customHeight="1" x14ac:dyDescent="0.2">
      <c r="A12" s="131" t="s">
        <v>643</v>
      </c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</row>
    <row r="13" spans="1:23" s="23" customFormat="1" ht="15.75" customHeight="1" thickBot="1" x14ac:dyDescent="0.25">
      <c r="A13" s="131"/>
      <c r="B13"/>
      <c r="C13"/>
      <c r="D13" s="119"/>
      <c r="E13"/>
      <c r="F13" s="119"/>
      <c r="G13"/>
      <c r="H13" s="119"/>
      <c r="I13"/>
      <c r="J13" s="119"/>
      <c r="K13"/>
      <c r="L13"/>
      <c r="M13"/>
      <c r="N13"/>
      <c r="O13"/>
      <c r="P13"/>
      <c r="Q13"/>
      <c r="R13"/>
    </row>
    <row r="14" spans="1:23" s="135" customFormat="1" ht="14.25" customHeight="1" thickBot="1" x14ac:dyDescent="0.25">
      <c r="A14" s="117" t="s">
        <v>48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</row>
    <row r="15" spans="1:23" s="114" customFormat="1" ht="13.5" customHeight="1" x14ac:dyDescent="0.2">
      <c r="A15" s="122" t="s">
        <v>45</v>
      </c>
      <c r="B15" s="122" t="s">
        <v>46</v>
      </c>
      <c r="C15" s="122" t="s">
        <v>47</v>
      </c>
      <c r="D15" s="122" t="s">
        <v>54</v>
      </c>
      <c r="E15" s="122" t="s">
        <v>51</v>
      </c>
      <c r="F15" s="122" t="s">
        <v>55</v>
      </c>
      <c r="G15" s="122" t="s">
        <v>49</v>
      </c>
      <c r="H15" s="122" t="s">
        <v>56</v>
      </c>
      <c r="I15" s="122" t="s">
        <v>50</v>
      </c>
      <c r="J15" s="122" t="s">
        <v>57</v>
      </c>
      <c r="K15" s="122"/>
      <c r="L15" s="122"/>
      <c r="M15" s="122"/>
      <c r="N15" s="122"/>
      <c r="O15" s="122"/>
      <c r="P15" s="122"/>
      <c r="Q15" s="122"/>
      <c r="R15" s="122"/>
    </row>
    <row r="16" spans="1:23" s="26" customFormat="1" ht="11.25" x14ac:dyDescent="0.2">
      <c r="A16" s="144" t="s">
        <v>52</v>
      </c>
      <c r="B16" s="146" t="s">
        <v>60</v>
      </c>
      <c r="C16" s="146">
        <v>161</v>
      </c>
      <c r="D16" s="147">
        <v>173.19499999999999</v>
      </c>
      <c r="E16" s="146">
        <v>50</v>
      </c>
      <c r="F16" s="147">
        <v>33.36</v>
      </c>
      <c r="G16" s="146">
        <v>58</v>
      </c>
      <c r="H16" s="147">
        <v>52.45</v>
      </c>
      <c r="I16" s="146">
        <v>53</v>
      </c>
      <c r="J16" s="147">
        <v>87.385000000000005</v>
      </c>
      <c r="K16" s="146"/>
      <c r="L16" s="146"/>
      <c r="M16" s="146"/>
      <c r="N16" s="146"/>
      <c r="O16" s="146"/>
      <c r="P16" s="146"/>
      <c r="Q16" s="146"/>
      <c r="R16" s="146"/>
    </row>
    <row r="17" spans="1:18" s="26" customFormat="1" ht="11.25" x14ac:dyDescent="0.2">
      <c r="A17" s="144" t="s">
        <v>52</v>
      </c>
      <c r="B17" s="146" t="s">
        <v>61</v>
      </c>
      <c r="C17" s="146">
        <v>108</v>
      </c>
      <c r="D17" s="147">
        <v>91.954999999999998</v>
      </c>
      <c r="E17" s="146">
        <v>43</v>
      </c>
      <c r="F17" s="147">
        <v>30.46</v>
      </c>
      <c r="G17" s="146">
        <v>35</v>
      </c>
      <c r="H17" s="147">
        <v>22.6</v>
      </c>
      <c r="I17" s="146">
        <v>30</v>
      </c>
      <c r="J17" s="147">
        <v>38.895000000000003</v>
      </c>
      <c r="K17" s="146"/>
      <c r="L17" s="146"/>
      <c r="M17" s="146"/>
      <c r="N17" s="146"/>
      <c r="O17" s="146"/>
      <c r="P17" s="146"/>
      <c r="Q17" s="146"/>
      <c r="R17" s="146"/>
    </row>
    <row r="18" spans="1:18" s="26" customFormat="1" ht="11.25" x14ac:dyDescent="0.2">
      <c r="A18" s="144" t="s">
        <v>52</v>
      </c>
      <c r="B18" s="146" t="s">
        <v>62</v>
      </c>
      <c r="C18" s="146">
        <v>163</v>
      </c>
      <c r="D18" s="147">
        <v>112.782</v>
      </c>
      <c r="E18" s="146">
        <v>87</v>
      </c>
      <c r="F18" s="147">
        <v>49.341999999999999</v>
      </c>
      <c r="G18" s="146">
        <v>44</v>
      </c>
      <c r="H18" s="147">
        <v>32</v>
      </c>
      <c r="I18" s="146">
        <v>32</v>
      </c>
      <c r="J18" s="147">
        <v>31.44</v>
      </c>
      <c r="K18" s="146"/>
      <c r="L18" s="146"/>
      <c r="M18" s="146"/>
      <c r="N18" s="146"/>
      <c r="O18" s="146"/>
      <c r="P18" s="146"/>
      <c r="Q18" s="146"/>
      <c r="R18" s="146"/>
    </row>
    <row r="19" spans="1:18" s="26" customFormat="1" ht="11.25" x14ac:dyDescent="0.2">
      <c r="A19" s="144" t="s">
        <v>52</v>
      </c>
      <c r="B19" s="146" t="s">
        <v>66</v>
      </c>
      <c r="C19" s="146">
        <v>74</v>
      </c>
      <c r="D19" s="147">
        <v>75.724999999999994</v>
      </c>
      <c r="E19" s="146">
        <v>28</v>
      </c>
      <c r="F19" s="147">
        <v>14.015000000000001</v>
      </c>
      <c r="G19" s="146">
        <v>25</v>
      </c>
      <c r="H19" s="147">
        <v>23.36</v>
      </c>
      <c r="I19" s="146">
        <v>21</v>
      </c>
      <c r="J19" s="147">
        <v>38.35</v>
      </c>
      <c r="K19" s="146"/>
      <c r="L19" s="146"/>
      <c r="M19" s="146"/>
      <c r="N19" s="146"/>
      <c r="O19" s="146"/>
      <c r="P19" s="146"/>
      <c r="Q19" s="146"/>
      <c r="R19" s="146"/>
    </row>
    <row r="20" spans="1:18" s="140" customFormat="1" ht="12" thickBot="1" x14ac:dyDescent="0.25">
      <c r="A20" s="144" t="s">
        <v>52</v>
      </c>
      <c r="B20" s="144" t="s">
        <v>78</v>
      </c>
      <c r="C20" s="149">
        <v>51</v>
      </c>
      <c r="D20" s="150">
        <v>46.44</v>
      </c>
      <c r="E20" s="149">
        <v>16</v>
      </c>
      <c r="F20" s="150">
        <v>14.74</v>
      </c>
      <c r="G20" s="149">
        <v>17</v>
      </c>
      <c r="H20" s="150">
        <v>16.649999999999999</v>
      </c>
      <c r="I20" s="149">
        <v>18</v>
      </c>
      <c r="J20" s="150">
        <v>15.05</v>
      </c>
      <c r="K20" s="144"/>
      <c r="L20" s="144"/>
      <c r="M20" s="144"/>
      <c r="N20" s="144"/>
      <c r="O20" s="144"/>
      <c r="P20" s="144"/>
      <c r="Q20" s="144"/>
      <c r="R20" s="144"/>
    </row>
    <row r="21" spans="1:18" s="140" customFormat="1" ht="11.25" x14ac:dyDescent="0.2">
      <c r="A21" s="146"/>
      <c r="B21" s="144" t="s">
        <v>53</v>
      </c>
      <c r="C21" s="144">
        <v>557</v>
      </c>
      <c r="D21" s="145">
        <v>500.09699999999998</v>
      </c>
      <c r="E21" s="144">
        <v>224</v>
      </c>
      <c r="F21" s="145">
        <v>141.917</v>
      </c>
      <c r="G21" s="144">
        <v>179</v>
      </c>
      <c r="H21" s="145">
        <v>147.06</v>
      </c>
      <c r="I21" s="144">
        <v>154</v>
      </c>
      <c r="J21" s="145">
        <v>211.12</v>
      </c>
      <c r="K21" s="144"/>
      <c r="L21" s="144"/>
      <c r="M21" s="144"/>
      <c r="N21" s="144"/>
      <c r="O21" s="144"/>
      <c r="P21" s="144"/>
      <c r="Q21" s="144"/>
      <c r="R21" s="144"/>
    </row>
    <row r="22" spans="1:18" s="16" customFormat="1" ht="11.25" x14ac:dyDescent="0.2">
      <c r="A22" s="123"/>
      <c r="B22" s="123"/>
      <c r="D22" s="125"/>
      <c r="F22" s="125"/>
      <c r="H22" s="125"/>
      <c r="J22" s="125"/>
    </row>
    <row r="23" spans="1:18" s="16" customFormat="1" ht="11.25" x14ac:dyDescent="0.2">
      <c r="A23" s="123"/>
      <c r="B23" s="123"/>
      <c r="D23" s="125"/>
      <c r="F23" s="125"/>
      <c r="H23" s="125"/>
      <c r="J23" s="125"/>
    </row>
    <row r="24" spans="1:18" s="26" customFormat="1" ht="11.25" x14ac:dyDescent="0.2">
      <c r="A24" s="144"/>
      <c r="B24" s="146"/>
      <c r="C24" s="146"/>
      <c r="D24" s="147"/>
      <c r="E24" s="146"/>
      <c r="F24" s="147"/>
      <c r="G24" s="146"/>
      <c r="H24" s="147"/>
      <c r="I24" s="146"/>
      <c r="J24" s="147"/>
      <c r="K24" s="146"/>
      <c r="L24" s="146"/>
      <c r="M24" s="146"/>
      <c r="N24" s="146"/>
      <c r="O24" s="146"/>
      <c r="P24" s="146"/>
      <c r="Q24" s="146"/>
      <c r="R24" s="146"/>
    </row>
    <row r="25" spans="1:18" x14ac:dyDescent="0.2">
      <c r="B25" s="16"/>
      <c r="C25" s="16"/>
      <c r="D25" s="16"/>
      <c r="E25" s="120"/>
    </row>
    <row r="26" spans="1:18" x14ac:dyDescent="0.2">
      <c r="B26" s="16"/>
      <c r="C26" s="16"/>
      <c r="D26" s="16"/>
    </row>
    <row r="27" spans="1:18" x14ac:dyDescent="0.2">
      <c r="B27" s="16"/>
      <c r="C27" s="16"/>
      <c r="D27" s="120"/>
    </row>
    <row r="33" spans="4:4" x14ac:dyDescent="0.2">
      <c r="D33" s="119"/>
    </row>
  </sheetData>
  <hyperlinks>
    <hyperlink ref="A12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9"/>
  <sheetViews>
    <sheetView zoomScaleNormal="100" workbookViewId="0">
      <selection activeCell="A40" sqref="A40"/>
    </sheetView>
  </sheetViews>
  <sheetFormatPr defaultRowHeight="12.75" x14ac:dyDescent="0.2"/>
  <cols>
    <col min="1" max="1" width="10.28515625" bestFit="1" customWidth="1"/>
    <col min="2" max="2" width="61.7109375" bestFit="1" customWidth="1"/>
    <col min="3" max="3" width="12.7109375" bestFit="1" customWidth="1"/>
    <col min="4" max="4" width="12.5703125" bestFit="1" customWidth="1"/>
    <col min="5" max="5" width="7.42578125" customWidth="1"/>
    <col min="6" max="6" width="7.42578125" style="34" bestFit="1" customWidth="1"/>
    <col min="7" max="7" width="9.28515625" bestFit="1" customWidth="1"/>
    <col min="8" max="8" width="53.7109375" bestFit="1" customWidth="1"/>
    <col min="9" max="9" width="15.7109375" style="210" bestFit="1" customWidth="1"/>
    <col min="10" max="10" width="23" style="34" bestFit="1" customWidth="1"/>
    <col min="11" max="11" width="7.28515625" style="34" bestFit="1" customWidth="1"/>
    <col min="12" max="12" width="8.85546875" customWidth="1"/>
    <col min="13" max="13" width="9.42578125" style="34" customWidth="1"/>
    <col min="14" max="14" width="7.140625" customWidth="1"/>
    <col min="15" max="15" width="8.42578125" bestFit="1" customWidth="1"/>
    <col min="16" max="16" width="9.42578125" style="162" bestFit="1" customWidth="1"/>
    <col min="17" max="17" width="10.140625" bestFit="1" customWidth="1"/>
    <col min="18" max="19" width="9.140625" style="51" customWidth="1"/>
  </cols>
  <sheetData>
    <row r="1" spans="1:23" s="5" customFormat="1" ht="60" x14ac:dyDescent="0.2">
      <c r="A1" s="29"/>
      <c r="B1" s="1"/>
      <c r="C1" s="1"/>
      <c r="D1" s="1"/>
      <c r="E1" s="3"/>
      <c r="F1" s="30"/>
      <c r="G1" s="2"/>
      <c r="H1" s="3"/>
      <c r="I1" s="205"/>
      <c r="J1" s="30"/>
      <c r="K1" s="30"/>
      <c r="L1" s="2"/>
      <c r="M1" s="30"/>
      <c r="N1" s="2"/>
      <c r="O1" s="2"/>
      <c r="P1" s="154"/>
      <c r="Q1" s="2"/>
      <c r="R1" s="104"/>
      <c r="S1" s="105"/>
      <c r="T1" s="21"/>
      <c r="U1" s="21"/>
    </row>
    <row r="2" spans="1:23" s="5" customFormat="1" ht="15" x14ac:dyDescent="0.2">
      <c r="A2" s="29"/>
      <c r="B2" s="6"/>
      <c r="C2" s="6"/>
      <c r="D2" s="6"/>
      <c r="E2" s="3"/>
      <c r="F2" s="30"/>
      <c r="G2" s="7"/>
      <c r="H2" s="3"/>
      <c r="I2" s="205"/>
      <c r="J2" s="30"/>
      <c r="K2" s="30"/>
      <c r="L2" s="2"/>
      <c r="M2" s="30"/>
      <c r="N2" s="2"/>
      <c r="O2" s="2"/>
      <c r="P2" s="154"/>
      <c r="Q2" s="2"/>
      <c r="R2" s="104"/>
      <c r="S2" s="105"/>
      <c r="T2" s="21"/>
      <c r="U2" s="21"/>
    </row>
    <row r="3" spans="1:23" s="5" customFormat="1" x14ac:dyDescent="0.2">
      <c r="A3" s="29"/>
      <c r="B3" s="8"/>
      <c r="C3" s="8"/>
      <c r="D3" s="8"/>
      <c r="E3" s="3"/>
      <c r="F3" s="30"/>
      <c r="G3" s="2"/>
      <c r="H3" s="3"/>
      <c r="I3" s="205"/>
      <c r="J3" s="30"/>
      <c r="K3" s="30"/>
      <c r="L3" s="2"/>
      <c r="M3" s="30"/>
      <c r="N3" s="2"/>
      <c r="O3" s="2"/>
      <c r="P3" s="154"/>
      <c r="Q3" s="2"/>
      <c r="R3" s="104"/>
      <c r="S3" s="105"/>
      <c r="T3" s="21"/>
      <c r="U3" s="21"/>
    </row>
    <row r="4" spans="1:23" s="5" customFormat="1" ht="13.5" thickBot="1" x14ac:dyDescent="0.25">
      <c r="A4" s="12"/>
      <c r="B4" s="9"/>
      <c r="C4" s="9"/>
      <c r="D4" s="9"/>
      <c r="E4" s="11"/>
      <c r="F4" s="31"/>
      <c r="G4" s="10"/>
      <c r="H4" s="11"/>
      <c r="I4" s="206"/>
      <c r="J4" s="31"/>
      <c r="K4" s="31"/>
      <c r="L4" s="10"/>
      <c r="M4" s="31"/>
      <c r="N4" s="10"/>
      <c r="O4" s="10"/>
      <c r="P4" s="155"/>
      <c r="Q4" s="10"/>
      <c r="R4" s="106"/>
      <c r="S4" s="107"/>
      <c r="T4" s="21"/>
      <c r="U4" s="21"/>
    </row>
    <row r="5" spans="1:23" s="47" customFormat="1" ht="12" thickBot="1" x14ac:dyDescent="0.25">
      <c r="A5" s="60" t="s">
        <v>79</v>
      </c>
      <c r="B5" s="70"/>
      <c r="C5" s="70"/>
      <c r="D5" s="62"/>
      <c r="E5" s="61"/>
      <c r="F5" s="71"/>
      <c r="G5" s="60"/>
      <c r="H5" s="90"/>
      <c r="I5" s="207"/>
      <c r="J5" s="71"/>
      <c r="K5" s="71"/>
      <c r="L5" s="67"/>
      <c r="M5" s="71"/>
      <c r="N5" s="84"/>
      <c r="O5" s="67"/>
      <c r="P5" s="156"/>
      <c r="Q5" s="67"/>
      <c r="R5" s="67"/>
      <c r="S5" s="67"/>
      <c r="T5" s="72"/>
      <c r="U5" s="72"/>
      <c r="V5" s="72"/>
      <c r="W5" s="72"/>
    </row>
    <row r="6" spans="1:23" s="47" customFormat="1" ht="12" thickBot="1" x14ac:dyDescent="0.25">
      <c r="A6" s="65" t="s">
        <v>29</v>
      </c>
      <c r="B6" s="59"/>
      <c r="C6" s="59"/>
      <c r="D6" s="67"/>
      <c r="E6" s="62"/>
      <c r="F6" s="71"/>
      <c r="G6" s="67"/>
      <c r="H6" s="67"/>
      <c r="I6" s="207"/>
      <c r="J6" s="71"/>
      <c r="K6" s="71"/>
      <c r="L6" s="67"/>
      <c r="M6" s="71"/>
      <c r="N6" s="67"/>
      <c r="O6" s="67"/>
      <c r="P6" s="156"/>
      <c r="Q6" s="67"/>
      <c r="R6" s="67"/>
      <c r="S6" s="67"/>
      <c r="T6" s="72"/>
      <c r="U6" s="72"/>
      <c r="V6" s="72"/>
      <c r="W6" s="72"/>
    </row>
    <row r="7" spans="1:23" s="64" customFormat="1" ht="11.25" x14ac:dyDescent="0.2">
      <c r="A7" s="63" t="s">
        <v>14</v>
      </c>
      <c r="D7" s="63"/>
      <c r="E7" s="55"/>
      <c r="F7" s="74"/>
      <c r="G7" s="55"/>
      <c r="H7" s="55"/>
      <c r="I7" s="208"/>
      <c r="J7" s="74"/>
      <c r="K7" s="74"/>
      <c r="L7" s="55"/>
      <c r="M7" s="74"/>
      <c r="N7" s="55"/>
      <c r="O7" s="55"/>
      <c r="P7" s="163"/>
      <c r="Q7" s="55"/>
      <c r="R7" s="55"/>
      <c r="S7" s="55"/>
    </row>
    <row r="8" spans="1:23" s="24" customFormat="1" ht="11.25" x14ac:dyDescent="0.2">
      <c r="A8" s="48" t="s">
        <v>31</v>
      </c>
      <c r="B8" s="18" t="s">
        <v>33</v>
      </c>
      <c r="C8" s="18" t="s">
        <v>37</v>
      </c>
      <c r="D8" s="18" t="s">
        <v>22</v>
      </c>
      <c r="E8" s="18" t="s">
        <v>39</v>
      </c>
      <c r="F8" s="32" t="s">
        <v>15</v>
      </c>
      <c r="G8" s="18" t="s">
        <v>0</v>
      </c>
      <c r="H8" s="18" t="s">
        <v>1</v>
      </c>
      <c r="I8" s="32" t="s">
        <v>2</v>
      </c>
      <c r="J8" s="32" t="s">
        <v>3</v>
      </c>
      <c r="K8" s="32" t="s">
        <v>4</v>
      </c>
      <c r="L8" s="18" t="s">
        <v>5</v>
      </c>
      <c r="M8" s="32" t="s">
        <v>16</v>
      </c>
      <c r="N8" s="18" t="s">
        <v>58</v>
      </c>
      <c r="O8" s="18" t="s">
        <v>40</v>
      </c>
      <c r="P8" s="158" t="s">
        <v>17</v>
      </c>
      <c r="Q8" s="18" t="s">
        <v>6</v>
      </c>
      <c r="R8" s="18" t="s">
        <v>9</v>
      </c>
      <c r="S8" s="18" t="s">
        <v>28</v>
      </c>
    </row>
    <row r="9" spans="1:23" s="25" customFormat="1" ht="12" customHeight="1" x14ac:dyDescent="0.2">
      <c r="A9" s="19" t="s">
        <v>8</v>
      </c>
      <c r="B9" s="49"/>
      <c r="C9" s="49"/>
      <c r="D9" s="19"/>
      <c r="E9" s="20"/>
      <c r="F9" s="33"/>
      <c r="G9" s="20"/>
      <c r="H9" s="20"/>
      <c r="I9" s="209"/>
      <c r="J9" s="33"/>
      <c r="K9" s="33"/>
      <c r="L9" s="20"/>
      <c r="M9" s="33"/>
      <c r="N9" s="20"/>
      <c r="O9" s="20"/>
      <c r="P9" s="159"/>
      <c r="Q9" s="20"/>
      <c r="R9" s="108"/>
      <c r="S9" s="108"/>
    </row>
    <row r="10" spans="1:23" s="16" customFormat="1" ht="11.25" x14ac:dyDescent="0.2">
      <c r="A10" s="77">
        <v>42865</v>
      </c>
      <c r="B10" s="17" t="s">
        <v>442</v>
      </c>
      <c r="C10" s="16" t="s">
        <v>358</v>
      </c>
      <c r="D10" s="16" t="s">
        <v>359</v>
      </c>
      <c r="E10" s="16">
        <v>1000</v>
      </c>
      <c r="F10" s="112">
        <v>1.4999999999999999E-2</v>
      </c>
      <c r="G10" s="111">
        <v>43602</v>
      </c>
      <c r="H10" s="16" t="s">
        <v>360</v>
      </c>
      <c r="I10" s="112" t="s">
        <v>141</v>
      </c>
      <c r="J10" s="112" t="s">
        <v>361</v>
      </c>
      <c r="K10" s="112" t="s">
        <v>142</v>
      </c>
      <c r="L10" s="16">
        <v>-4</v>
      </c>
      <c r="M10" s="112">
        <v>0.33</v>
      </c>
      <c r="O10" s="16">
        <v>1500</v>
      </c>
      <c r="P10" s="121">
        <v>1.5</v>
      </c>
      <c r="R10" s="17" t="s">
        <v>9</v>
      </c>
      <c r="S10" s="17" t="s">
        <v>493</v>
      </c>
    </row>
    <row r="11" spans="1:23" s="16" customFormat="1" ht="11.25" x14ac:dyDescent="0.2">
      <c r="A11" s="77">
        <v>42865</v>
      </c>
      <c r="B11" s="17" t="s">
        <v>443</v>
      </c>
      <c r="C11" s="16" t="s">
        <v>541</v>
      </c>
      <c r="D11" s="16" t="s">
        <v>258</v>
      </c>
      <c r="E11" s="16">
        <v>1250</v>
      </c>
      <c r="F11" s="112">
        <v>0.02</v>
      </c>
      <c r="G11" s="111">
        <v>44698</v>
      </c>
      <c r="H11" s="16" t="s">
        <v>362</v>
      </c>
      <c r="I11" s="112" t="s">
        <v>363</v>
      </c>
      <c r="J11" s="112" t="s">
        <v>364</v>
      </c>
      <c r="K11" s="112" t="s">
        <v>365</v>
      </c>
      <c r="L11" s="16">
        <v>7.5</v>
      </c>
      <c r="M11" s="112">
        <v>7.1428500000000006E-2</v>
      </c>
      <c r="O11" s="16">
        <v>1900</v>
      </c>
      <c r="P11" s="121">
        <v>1.52</v>
      </c>
      <c r="R11" s="17" t="s">
        <v>9</v>
      </c>
      <c r="S11" s="17" t="s">
        <v>493</v>
      </c>
    </row>
    <row r="12" spans="1:23" s="16" customFormat="1" ht="11.25" x14ac:dyDescent="0.2">
      <c r="A12" s="77">
        <v>42865</v>
      </c>
      <c r="B12" s="17" t="s">
        <v>366</v>
      </c>
      <c r="C12" s="16" t="s">
        <v>540</v>
      </c>
      <c r="D12" s="16" t="s">
        <v>294</v>
      </c>
      <c r="E12" s="16">
        <v>1500</v>
      </c>
      <c r="F12" s="112">
        <v>1.7500000000000002E-2</v>
      </c>
      <c r="G12" s="111">
        <v>43969</v>
      </c>
      <c r="H12" s="16" t="s">
        <v>367</v>
      </c>
      <c r="I12" s="112" t="s">
        <v>368</v>
      </c>
      <c r="J12" s="112" t="s">
        <v>369</v>
      </c>
      <c r="K12" s="112" t="s">
        <v>370</v>
      </c>
      <c r="L12" s="16">
        <v>7.5</v>
      </c>
      <c r="M12" s="112">
        <v>-6.25E-2</v>
      </c>
      <c r="O12" s="16">
        <v>2400</v>
      </c>
      <c r="P12" s="121">
        <f>O12/E12</f>
        <v>1.6</v>
      </c>
      <c r="R12" s="17" t="s">
        <v>9</v>
      </c>
      <c r="S12" s="17" t="s">
        <v>493</v>
      </c>
    </row>
    <row r="13" spans="1:23" s="16" customFormat="1" ht="11.25" x14ac:dyDescent="0.2">
      <c r="A13" s="77">
        <v>42866</v>
      </c>
      <c r="B13" s="17" t="s">
        <v>501</v>
      </c>
      <c r="C13" s="16" t="s">
        <v>542</v>
      </c>
      <c r="D13" s="16" t="s">
        <v>496</v>
      </c>
      <c r="E13" s="16">
        <v>2000</v>
      </c>
      <c r="F13" s="112">
        <v>2.2499999999999999E-2</v>
      </c>
      <c r="G13" s="111">
        <v>44699</v>
      </c>
      <c r="H13" s="16" t="s">
        <v>497</v>
      </c>
      <c r="I13" s="112" t="s">
        <v>498</v>
      </c>
      <c r="J13" s="112" t="s">
        <v>499</v>
      </c>
      <c r="K13" s="112" t="s">
        <v>500</v>
      </c>
      <c r="L13" s="16">
        <v>28</v>
      </c>
      <c r="M13" s="112">
        <v>-3.4482699999999998E-2</v>
      </c>
      <c r="O13" s="16">
        <v>2500</v>
      </c>
      <c r="P13" s="121">
        <v>1.25</v>
      </c>
      <c r="R13" s="17"/>
      <c r="S13" s="17" t="s">
        <v>493</v>
      </c>
    </row>
    <row r="15" spans="1:23" s="25" customFormat="1" x14ac:dyDescent="0.2">
      <c r="A15" s="50" t="s">
        <v>10</v>
      </c>
      <c r="B15" s="19"/>
      <c r="C15" s="19"/>
      <c r="D15" s="36"/>
      <c r="E15" s="20"/>
      <c r="F15" s="33"/>
      <c r="G15" s="20"/>
      <c r="H15" s="20"/>
      <c r="I15" s="209"/>
      <c r="J15" s="33"/>
      <c r="K15" s="33"/>
      <c r="L15" s="139"/>
      <c r="M15" s="33"/>
      <c r="N15" s="20"/>
      <c r="O15" s="20"/>
      <c r="P15" s="159"/>
      <c r="Q15" s="20"/>
      <c r="R15" s="108"/>
      <c r="S15" s="108"/>
    </row>
    <row r="16" spans="1:23" s="42" customFormat="1" ht="11.25" x14ac:dyDescent="0.2">
      <c r="A16" s="77">
        <v>42863</v>
      </c>
      <c r="B16" s="40" t="s">
        <v>552</v>
      </c>
      <c r="C16" s="42" t="s">
        <v>128</v>
      </c>
      <c r="D16" s="42" t="s">
        <v>84</v>
      </c>
      <c r="E16" s="42">
        <v>500</v>
      </c>
      <c r="F16" s="43">
        <v>5.2499999999999998E-2</v>
      </c>
      <c r="G16" s="111" t="s">
        <v>76</v>
      </c>
      <c r="H16" s="43" t="s">
        <v>85</v>
      </c>
      <c r="I16" s="42" t="s">
        <v>86</v>
      </c>
      <c r="J16" s="42" t="s">
        <v>129</v>
      </c>
      <c r="K16" s="43">
        <v>5.2499999999999998E-2</v>
      </c>
      <c r="L16" s="42">
        <v>5</v>
      </c>
      <c r="M16" s="43">
        <v>-4.7619000000000002E-2</v>
      </c>
      <c r="O16" s="42">
        <v>1500</v>
      </c>
      <c r="P16" s="42">
        <v>3</v>
      </c>
      <c r="Q16" s="42">
        <v>155</v>
      </c>
      <c r="R16" s="40" t="s">
        <v>9</v>
      </c>
      <c r="S16" s="40"/>
    </row>
    <row r="17" spans="1:19" s="42" customFormat="1" ht="11.25" x14ac:dyDescent="0.2">
      <c r="A17" s="77">
        <v>42863</v>
      </c>
      <c r="B17" s="40" t="s">
        <v>458</v>
      </c>
      <c r="C17" s="42" t="s">
        <v>130</v>
      </c>
      <c r="D17" s="42" t="s">
        <v>87</v>
      </c>
      <c r="E17" s="42">
        <v>700</v>
      </c>
      <c r="F17" s="43" t="s">
        <v>132</v>
      </c>
      <c r="G17" s="111">
        <v>43966</v>
      </c>
      <c r="H17" s="43" t="s">
        <v>88</v>
      </c>
      <c r="I17" s="42" t="s">
        <v>89</v>
      </c>
      <c r="J17" s="42" t="s">
        <v>134</v>
      </c>
      <c r="K17" s="43" t="s">
        <v>132</v>
      </c>
      <c r="L17" s="42">
        <v>77.5</v>
      </c>
      <c r="M17" s="43">
        <v>-6.4101999999999996E-3</v>
      </c>
      <c r="O17" s="42">
        <v>1100</v>
      </c>
      <c r="P17" s="42">
        <v>1.5</v>
      </c>
      <c r="Q17" s="42">
        <v>52</v>
      </c>
      <c r="R17" s="40" t="s">
        <v>9</v>
      </c>
      <c r="S17" s="40"/>
    </row>
    <row r="18" spans="1:19" s="42" customFormat="1" ht="11.25" x14ac:dyDescent="0.2">
      <c r="A18" s="77">
        <v>42863</v>
      </c>
      <c r="B18" s="40" t="s">
        <v>459</v>
      </c>
      <c r="C18" s="42" t="s">
        <v>131</v>
      </c>
      <c r="D18" s="42" t="s">
        <v>87</v>
      </c>
      <c r="E18" s="42">
        <v>300</v>
      </c>
      <c r="F18" s="43" t="s">
        <v>133</v>
      </c>
      <c r="G18" s="111">
        <v>44696</v>
      </c>
      <c r="H18" s="43" t="s">
        <v>88</v>
      </c>
      <c r="I18" s="42" t="s">
        <v>90</v>
      </c>
      <c r="J18" s="42" t="s">
        <v>135</v>
      </c>
      <c r="K18" s="43" t="s">
        <v>133</v>
      </c>
      <c r="L18" s="42">
        <v>85.5</v>
      </c>
      <c r="M18" s="43">
        <v>-2.8409E-2</v>
      </c>
      <c r="O18" s="42">
        <v>1200</v>
      </c>
      <c r="P18" s="42">
        <v>4</v>
      </c>
      <c r="Q18" s="42">
        <v>45</v>
      </c>
      <c r="R18" s="40" t="s">
        <v>9</v>
      </c>
      <c r="S18" s="40"/>
    </row>
    <row r="19" spans="1:19" s="42" customFormat="1" ht="11.25" x14ac:dyDescent="0.2">
      <c r="A19" s="77">
        <v>42865</v>
      </c>
      <c r="B19" s="40" t="s">
        <v>537</v>
      </c>
      <c r="C19" s="42" t="s">
        <v>538</v>
      </c>
      <c r="D19" s="42" t="s">
        <v>350</v>
      </c>
      <c r="E19" s="42">
        <v>1500</v>
      </c>
      <c r="F19" s="43">
        <v>3.4979999999999997E-2</v>
      </c>
      <c r="G19" s="111">
        <v>45061</v>
      </c>
      <c r="H19" s="43" t="s">
        <v>351</v>
      </c>
      <c r="I19" s="42" t="s">
        <v>352</v>
      </c>
      <c r="J19" s="42" t="s">
        <v>353</v>
      </c>
      <c r="K19" s="43" t="s">
        <v>354</v>
      </c>
      <c r="L19" s="42">
        <v>157</v>
      </c>
      <c r="M19" s="43">
        <v>0</v>
      </c>
      <c r="N19" s="42">
        <v>-4.5</v>
      </c>
      <c r="O19" s="42">
        <v>5000</v>
      </c>
      <c r="P19" s="42">
        <v>3.33</v>
      </c>
      <c r="R19" s="40"/>
      <c r="S19" s="40" t="s">
        <v>28</v>
      </c>
    </row>
    <row r="20" spans="1:19" s="42" customFormat="1" ht="11.25" x14ac:dyDescent="0.2">
      <c r="A20" s="77">
        <v>42865</v>
      </c>
      <c r="B20" s="40" t="s">
        <v>537</v>
      </c>
      <c r="C20" s="42" t="s">
        <v>539</v>
      </c>
      <c r="D20" s="42" t="s">
        <v>350</v>
      </c>
      <c r="E20" s="42">
        <v>1500</v>
      </c>
      <c r="F20" s="43" t="s">
        <v>355</v>
      </c>
      <c r="G20" s="111">
        <v>45061</v>
      </c>
      <c r="H20" s="43" t="s">
        <v>351</v>
      </c>
      <c r="I20" s="42" t="s">
        <v>356</v>
      </c>
      <c r="J20" s="42" t="s">
        <v>357</v>
      </c>
      <c r="K20" s="43" t="s">
        <v>355</v>
      </c>
      <c r="L20" s="42">
        <v>137</v>
      </c>
      <c r="M20" s="43">
        <v>-6.8027199999999996E-2</v>
      </c>
      <c r="N20" s="42">
        <v>-4.5</v>
      </c>
      <c r="O20" s="42">
        <v>4750</v>
      </c>
      <c r="P20" s="42">
        <v>3.17</v>
      </c>
      <c r="R20" s="40"/>
      <c r="S20" s="40" t="s">
        <v>28</v>
      </c>
    </row>
    <row r="21" spans="1:19" s="42" customFormat="1" ht="11.25" x14ac:dyDescent="0.2">
      <c r="A21" s="77">
        <v>42866</v>
      </c>
      <c r="B21" s="40" t="s">
        <v>460</v>
      </c>
      <c r="C21" s="42" t="s">
        <v>536</v>
      </c>
      <c r="D21" s="42" t="s">
        <v>444</v>
      </c>
      <c r="E21" s="42">
        <v>500</v>
      </c>
      <c r="F21" s="43">
        <v>5.6250000000000001E-2</v>
      </c>
      <c r="G21" s="111" t="s">
        <v>448</v>
      </c>
      <c r="H21" s="43" t="s">
        <v>445</v>
      </c>
      <c r="I21" s="42" t="s">
        <v>446</v>
      </c>
      <c r="J21" s="42" t="s">
        <v>447</v>
      </c>
      <c r="K21" s="43">
        <v>5.6250000000000001E-2</v>
      </c>
      <c r="L21" s="42">
        <v>5.5</v>
      </c>
      <c r="M21" s="43">
        <v>-2.222E-2</v>
      </c>
      <c r="O21" s="42">
        <v>3700</v>
      </c>
      <c r="P21" s="42">
        <v>7.4</v>
      </c>
      <c r="R21" s="40" t="s">
        <v>9</v>
      </c>
      <c r="S21" s="40"/>
    </row>
    <row r="22" spans="1:19" s="42" customFormat="1" ht="11.25" x14ac:dyDescent="0.2">
      <c r="A22" s="77">
        <v>42866</v>
      </c>
      <c r="B22" s="40" t="s">
        <v>492</v>
      </c>
      <c r="C22" s="42" t="s">
        <v>535</v>
      </c>
      <c r="D22" s="42" t="s">
        <v>488</v>
      </c>
      <c r="E22" s="42">
        <v>750</v>
      </c>
      <c r="F22" s="43">
        <v>4.8750000000000002E-2</v>
      </c>
      <c r="G22" s="111">
        <v>44700</v>
      </c>
      <c r="H22" s="43" t="s">
        <v>489</v>
      </c>
      <c r="I22" s="42" t="s">
        <v>490</v>
      </c>
      <c r="J22" s="42" t="s">
        <v>491</v>
      </c>
      <c r="K22" s="43">
        <v>4.9500000000000002E-2</v>
      </c>
      <c r="L22" s="42">
        <v>4.95</v>
      </c>
      <c r="M22" s="43">
        <v>0</v>
      </c>
      <c r="O22" s="42">
        <v>2250</v>
      </c>
      <c r="P22" s="42">
        <v>3</v>
      </c>
      <c r="R22" s="40" t="s">
        <v>9</v>
      </c>
      <c r="S22" s="40" t="s">
        <v>493</v>
      </c>
    </row>
    <row r="24" spans="1:19" s="25" customFormat="1" x14ac:dyDescent="0.2">
      <c r="A24" s="19" t="s">
        <v>11</v>
      </c>
      <c r="B24" s="49"/>
      <c r="C24" s="49"/>
      <c r="D24" s="19"/>
      <c r="E24" s="20"/>
      <c r="F24" s="33"/>
      <c r="G24" s="20"/>
      <c r="H24" s="20"/>
      <c r="I24" s="209"/>
      <c r="J24" s="33"/>
      <c r="K24" s="33"/>
      <c r="L24" s="139"/>
      <c r="M24" s="33"/>
      <c r="N24" s="20"/>
      <c r="O24" s="20"/>
      <c r="P24" s="159"/>
      <c r="Q24" s="20"/>
      <c r="R24" s="108"/>
      <c r="S24" s="108"/>
    </row>
    <row r="26" spans="1:19" s="25" customFormat="1" x14ac:dyDescent="0.2">
      <c r="A26" s="19" t="s">
        <v>12</v>
      </c>
      <c r="B26" s="49"/>
      <c r="C26" s="49"/>
      <c r="D26" s="19"/>
      <c r="E26" s="20"/>
      <c r="F26" s="33"/>
      <c r="G26" s="20"/>
      <c r="H26" s="20"/>
      <c r="I26" s="209"/>
      <c r="J26" s="33"/>
      <c r="K26" s="33"/>
      <c r="L26" s="139"/>
      <c r="M26" s="33"/>
      <c r="N26" s="20"/>
      <c r="O26" s="20"/>
      <c r="P26" s="159"/>
      <c r="Q26" s="20"/>
      <c r="R26" s="108"/>
      <c r="S26" s="108"/>
    </row>
    <row r="27" spans="1:19" s="42" customFormat="1" ht="11.25" x14ac:dyDescent="0.2">
      <c r="A27" s="77">
        <v>42863</v>
      </c>
      <c r="B27" s="40" t="s">
        <v>461</v>
      </c>
      <c r="C27" s="42" t="s">
        <v>80</v>
      </c>
      <c r="D27" s="42" t="s">
        <v>65</v>
      </c>
      <c r="E27" s="42">
        <v>200</v>
      </c>
      <c r="F27" s="43">
        <v>6.3750000000000001E-2</v>
      </c>
      <c r="G27" s="111">
        <v>44307</v>
      </c>
      <c r="H27" s="43" t="s">
        <v>81</v>
      </c>
      <c r="I27" s="42" t="s">
        <v>82</v>
      </c>
      <c r="J27" s="42" t="s">
        <v>64</v>
      </c>
      <c r="K27" s="160">
        <v>100</v>
      </c>
      <c r="L27" s="42">
        <v>100</v>
      </c>
      <c r="M27" s="43">
        <v>0</v>
      </c>
      <c r="O27" s="42">
        <v>260</v>
      </c>
      <c r="P27" s="42">
        <v>2.6</v>
      </c>
      <c r="Q27" s="42">
        <v>39</v>
      </c>
      <c r="R27" s="40" t="s">
        <v>9</v>
      </c>
      <c r="S27" s="40"/>
    </row>
    <row r="28" spans="1:19" s="42" customFormat="1" ht="11.25" x14ac:dyDescent="0.2">
      <c r="A28" s="77">
        <v>42863</v>
      </c>
      <c r="B28" s="40" t="s">
        <v>462</v>
      </c>
      <c r="C28" s="42" t="s">
        <v>136</v>
      </c>
      <c r="D28" s="42" t="s">
        <v>91</v>
      </c>
      <c r="E28" s="42">
        <v>1500</v>
      </c>
      <c r="F28" s="43">
        <v>4.1250000000000002E-2</v>
      </c>
      <c r="G28" s="111">
        <v>46522</v>
      </c>
      <c r="H28" s="43" t="s">
        <v>92</v>
      </c>
      <c r="I28" s="42" t="s">
        <v>93</v>
      </c>
      <c r="J28" s="42" t="s">
        <v>138</v>
      </c>
      <c r="K28" s="43">
        <v>4.2500000000000003E-2</v>
      </c>
      <c r="L28" s="42">
        <v>4.3499999999999996</v>
      </c>
      <c r="M28" s="43">
        <v>2.3529000000000001E-2</v>
      </c>
      <c r="O28" s="42">
        <v>5000</v>
      </c>
      <c r="P28" s="42">
        <v>3.3</v>
      </c>
      <c r="Q28" s="42">
        <v>235</v>
      </c>
      <c r="R28" s="40" t="s">
        <v>9</v>
      </c>
      <c r="S28" s="40" t="s">
        <v>28</v>
      </c>
    </row>
    <row r="29" spans="1:19" s="42" customFormat="1" ht="11.25" x14ac:dyDescent="0.2">
      <c r="A29" s="77">
        <v>42863</v>
      </c>
      <c r="B29" s="40" t="s">
        <v>462</v>
      </c>
      <c r="C29" s="42" t="s">
        <v>137</v>
      </c>
      <c r="D29" s="42" t="s">
        <v>91</v>
      </c>
      <c r="E29" s="42">
        <v>500</v>
      </c>
      <c r="F29" s="43">
        <v>5.2499999999999998E-2</v>
      </c>
      <c r="G29" s="111">
        <v>53827</v>
      </c>
      <c r="H29" s="43" t="s">
        <v>92</v>
      </c>
      <c r="I29" s="42" t="s">
        <v>94</v>
      </c>
      <c r="J29" s="213">
        <v>5.3499999999999999E-2</v>
      </c>
      <c r="K29" s="43">
        <v>5.3499999999999999E-2</v>
      </c>
      <c r="L29" s="42">
        <v>5.3</v>
      </c>
      <c r="M29" s="43">
        <v>-9.3457000000000002E-3</v>
      </c>
      <c r="O29" s="42">
        <v>2000</v>
      </c>
      <c r="P29" s="42">
        <v>4</v>
      </c>
      <c r="Q29" s="42">
        <v>103</v>
      </c>
      <c r="R29" s="40" t="s">
        <v>9</v>
      </c>
      <c r="S29" s="40" t="s">
        <v>28</v>
      </c>
    </row>
    <row r="30" spans="1:19" s="42" customFormat="1" ht="11.25" x14ac:dyDescent="0.2">
      <c r="A30" s="77">
        <v>42864</v>
      </c>
      <c r="B30" s="40" t="s">
        <v>553</v>
      </c>
      <c r="C30" s="42" t="s">
        <v>201</v>
      </c>
      <c r="D30" s="42" t="s">
        <v>75</v>
      </c>
      <c r="E30" s="42">
        <v>1000</v>
      </c>
      <c r="F30" s="43">
        <v>0.04</v>
      </c>
      <c r="G30" s="111" t="s">
        <v>76</v>
      </c>
      <c r="H30" s="43" t="s">
        <v>202</v>
      </c>
      <c r="I30" s="42" t="s">
        <v>203</v>
      </c>
      <c r="J30" s="213" t="s">
        <v>204</v>
      </c>
      <c r="K30" s="43">
        <v>0.04</v>
      </c>
      <c r="L30" s="42">
        <v>3.9</v>
      </c>
      <c r="M30" s="43">
        <v>-2.5000000000000001E-2</v>
      </c>
      <c r="R30" s="40" t="s">
        <v>9</v>
      </c>
      <c r="S30" s="40" t="s">
        <v>28</v>
      </c>
    </row>
    <row r="31" spans="1:19" s="42" customFormat="1" ht="11.25" x14ac:dyDescent="0.2">
      <c r="A31" s="77">
        <v>42864</v>
      </c>
      <c r="B31" s="40" t="s">
        <v>463</v>
      </c>
      <c r="C31" s="42" t="s">
        <v>464</v>
      </c>
      <c r="D31" s="42" t="s">
        <v>205</v>
      </c>
      <c r="E31" s="42">
        <v>500</v>
      </c>
      <c r="F31" s="43">
        <v>5.1959999999999999E-2</v>
      </c>
      <c r="G31" s="111">
        <v>46523</v>
      </c>
      <c r="H31" s="43" t="s">
        <v>206</v>
      </c>
      <c r="I31" s="42" t="s">
        <v>207</v>
      </c>
      <c r="J31" s="213" t="s">
        <v>208</v>
      </c>
      <c r="K31" s="43" t="s">
        <v>209</v>
      </c>
      <c r="L31" s="42">
        <v>280</v>
      </c>
      <c r="M31" s="43">
        <v>-1.7543799999999998E-2</v>
      </c>
      <c r="R31" s="40"/>
      <c r="S31" s="40" t="s">
        <v>28</v>
      </c>
    </row>
    <row r="32" spans="1:19" s="42" customFormat="1" ht="11.25" x14ac:dyDescent="0.2">
      <c r="A32" s="77">
        <v>42864</v>
      </c>
      <c r="B32" s="40" t="s">
        <v>465</v>
      </c>
      <c r="C32" s="42" t="s">
        <v>210</v>
      </c>
      <c r="D32" s="42" t="s">
        <v>212</v>
      </c>
      <c r="E32" s="42">
        <v>750</v>
      </c>
      <c r="F32" s="43">
        <v>4.7500000000000001E-2</v>
      </c>
      <c r="G32" s="111">
        <v>44696</v>
      </c>
      <c r="H32" s="43" t="s">
        <v>213</v>
      </c>
      <c r="I32" s="42" t="s">
        <v>214</v>
      </c>
      <c r="J32" s="213" t="s">
        <v>215</v>
      </c>
      <c r="K32" s="43">
        <v>4.7500000000000001E-2</v>
      </c>
      <c r="L32" s="42">
        <v>4.55</v>
      </c>
      <c r="M32" s="43">
        <v>-4.2104999999999997E-2</v>
      </c>
      <c r="R32" s="40"/>
      <c r="S32" s="40"/>
    </row>
    <row r="33" spans="1:19" s="42" customFormat="1" ht="11.25" x14ac:dyDescent="0.2">
      <c r="A33" s="77">
        <v>42864</v>
      </c>
      <c r="B33" s="40" t="s">
        <v>465</v>
      </c>
      <c r="C33" s="42" t="s">
        <v>211</v>
      </c>
      <c r="D33" s="42" t="s">
        <v>212</v>
      </c>
      <c r="E33" s="42">
        <v>750</v>
      </c>
      <c r="F33" s="43">
        <v>5.1249999999999997E-2</v>
      </c>
      <c r="G33" s="111">
        <v>45427</v>
      </c>
      <c r="H33" s="43" t="s">
        <v>213</v>
      </c>
      <c r="I33" s="42" t="s">
        <v>216</v>
      </c>
      <c r="J33" s="213" t="s">
        <v>216</v>
      </c>
      <c r="K33" s="43" t="s">
        <v>217</v>
      </c>
      <c r="L33" s="42">
        <v>291</v>
      </c>
      <c r="M33" s="43">
        <v>0</v>
      </c>
      <c r="R33" s="40"/>
      <c r="S33" s="40"/>
    </row>
    <row r="34" spans="1:19" s="42" customFormat="1" ht="11.25" x14ac:dyDescent="0.2">
      <c r="A34" s="77">
        <v>42866</v>
      </c>
      <c r="B34" s="40" t="s">
        <v>543</v>
      </c>
      <c r="C34" s="42" t="s">
        <v>544</v>
      </c>
      <c r="D34" s="42" t="s">
        <v>545</v>
      </c>
      <c r="E34" s="42">
        <v>1500</v>
      </c>
      <c r="F34" s="43">
        <v>4.5999999999999999E-2</v>
      </c>
      <c r="G34" s="111" t="s">
        <v>448</v>
      </c>
      <c r="H34" s="43" t="s">
        <v>546</v>
      </c>
      <c r="I34" s="42" t="s">
        <v>64</v>
      </c>
      <c r="J34" s="213" t="s">
        <v>547</v>
      </c>
      <c r="K34" s="43">
        <v>4.5999999999999999E-2</v>
      </c>
      <c r="L34" s="42">
        <v>4.5999999999999996</v>
      </c>
      <c r="M34" s="43">
        <v>0</v>
      </c>
      <c r="O34" s="42">
        <v>6900</v>
      </c>
      <c r="P34" s="42">
        <v>4.5999999999999996</v>
      </c>
      <c r="Q34" s="42">
        <v>246</v>
      </c>
      <c r="R34" s="40" t="s">
        <v>9</v>
      </c>
      <c r="S34" s="40"/>
    </row>
    <row r="35" spans="1:19" x14ac:dyDescent="0.2">
      <c r="A35" s="77">
        <v>42866</v>
      </c>
      <c r="B35" s="17" t="s">
        <v>554</v>
      </c>
      <c r="C35" s="42" t="s">
        <v>548</v>
      </c>
      <c r="D35" s="42" t="s">
        <v>549</v>
      </c>
      <c r="E35" s="42">
        <v>500</v>
      </c>
      <c r="F35" s="43">
        <v>6.6250000000000003E-2</v>
      </c>
      <c r="G35" s="111">
        <v>43969</v>
      </c>
      <c r="H35" s="43" t="s">
        <v>550</v>
      </c>
      <c r="I35" s="253" t="s">
        <v>64</v>
      </c>
      <c r="J35" s="213" t="s">
        <v>551</v>
      </c>
      <c r="K35" s="43">
        <v>6.6250000000000003E-2</v>
      </c>
      <c r="L35" s="42">
        <v>6.625</v>
      </c>
      <c r="M35" s="112">
        <v>0</v>
      </c>
    </row>
    <row r="36" spans="1:19" x14ac:dyDescent="0.2">
      <c r="A36" s="77"/>
    </row>
    <row r="37" spans="1:19" s="51" customFormat="1" ht="11.25" x14ac:dyDescent="0.2">
      <c r="A37" s="98" t="s">
        <v>23</v>
      </c>
      <c r="B37" s="98"/>
      <c r="C37" s="98"/>
      <c r="D37" s="98"/>
      <c r="E37" s="98"/>
      <c r="F37" s="99"/>
      <c r="G37" s="98"/>
      <c r="H37" s="98"/>
      <c r="I37" s="112"/>
      <c r="J37" s="99"/>
      <c r="K37" s="99"/>
      <c r="L37" s="98"/>
      <c r="M37" s="99"/>
      <c r="P37" s="161"/>
    </row>
    <row r="38" spans="1:19" s="51" customFormat="1" x14ac:dyDescent="0.2">
      <c r="A38" s="51" t="s">
        <v>30</v>
      </c>
      <c r="F38" s="102"/>
      <c r="I38" s="210"/>
      <c r="J38" s="102"/>
      <c r="K38" s="102"/>
      <c r="M38" s="102"/>
      <c r="P38" s="161"/>
    </row>
    <row r="39" spans="1:19" s="51" customFormat="1" x14ac:dyDescent="0.2">
      <c r="A39" s="142" t="s">
        <v>59</v>
      </c>
      <c r="F39" s="102"/>
      <c r="I39" s="210"/>
      <c r="J39" s="102"/>
      <c r="K39" s="102"/>
      <c r="M39" s="102"/>
      <c r="P39" s="161"/>
    </row>
  </sheetData>
  <phoneticPr fontId="8" type="noConversion"/>
  <hyperlinks>
    <hyperlink ref="B27" r:id="rId1" display="Oxley MTN Pte. Ltd (Senior Unsecured) (+)"/>
    <hyperlink ref="B16" r:id="rId2" display="Woori Bank (AT1)"/>
    <hyperlink ref="B17" r:id="rId3" display="Bank of Communications Co., Ltd. Hong Kong Branch"/>
    <hyperlink ref="B28" r:id="rId4" display="Perusahaan Perseroan (Persero) PT Perusahaan Listrik Negara"/>
    <hyperlink ref="B29" r:id="rId5" display="Perusahaan Perseroan (Persero) PT Perusahaan Listrik Negara (Senior)"/>
    <hyperlink ref="R16" r:id="rId6"/>
    <hyperlink ref="R17" r:id="rId7"/>
    <hyperlink ref="R27" r:id="rId8"/>
    <hyperlink ref="S28" r:id="rId9"/>
    <hyperlink ref="S29" r:id="rId10"/>
    <hyperlink ref="R28" r:id="rId11"/>
    <hyperlink ref="R29" r:id="rId12"/>
    <hyperlink ref="B30" r:id="rId13" display="CK Hutchison Capital Securities (17) Limited"/>
    <hyperlink ref="B31" r:id="rId14" display="Lamar Funding Ltd (Oman Electricity Transmission Co)"/>
    <hyperlink ref="R18" r:id="rId15"/>
    <hyperlink ref="B18" r:id="rId16" display="Bank of Communications Co., Ltd. Hong Kong Branch (Senior Unsecured)"/>
    <hyperlink ref="B32" r:id="rId17" display="FMG Resources (Fortescue)"/>
    <hyperlink ref="B33" r:id="rId18" display="FMG Resources (Fortescue)"/>
    <hyperlink ref="B19" r:id="rId19" display="Royal Bank of Scotland (Senior Unsecured)"/>
    <hyperlink ref="B20" r:id="rId20" display="Royal Bank of Scotland (Senior Unsecured)"/>
    <hyperlink ref="B10" r:id="rId21" display="Council of Europe Development Bank"/>
    <hyperlink ref="B11" r:id="rId22" display="Export Development Canada"/>
    <hyperlink ref="R12" r:id="rId23"/>
    <hyperlink ref="B12" r:id="rId24"/>
    <hyperlink ref="B21" r:id="rId25" display="Bank of East Asia"/>
    <hyperlink ref="B22" r:id="rId26"/>
    <hyperlink ref="R10" r:id="rId27"/>
    <hyperlink ref="S10" r:id="rId28"/>
    <hyperlink ref="S11:S12" r:id="rId29" display="PREVIEW"/>
    <hyperlink ref="B13" r:id="rId30" display="Province of Ontario"/>
    <hyperlink ref="S13" r:id="rId31"/>
    <hyperlink ref="R21" r:id="rId32"/>
    <hyperlink ref="R34" r:id="rId33"/>
    <hyperlink ref="B34" r:id="rId34"/>
    <hyperlink ref="B35" r:id="rId35" display="Huachen Energy Co., Ltd"/>
    <hyperlink ref="S30" r:id="rId36"/>
    <hyperlink ref="R30" r:id="rId37"/>
    <hyperlink ref="S31" r:id="rId38"/>
    <hyperlink ref="S20" r:id="rId39"/>
    <hyperlink ref="S19" r:id="rId40"/>
    <hyperlink ref="S22" r:id="rId41"/>
    <hyperlink ref="R11" r:id="rId42"/>
    <hyperlink ref="R22" r:id="rId43"/>
  </hyperlinks>
  <pageMargins left="0.75" right="0.75" top="1" bottom="1" header="0.5" footer="0.5"/>
  <pageSetup paperSize="9" scale="37" orientation="landscape" r:id="rId44"/>
  <headerFooter alignWithMargins="0"/>
  <drawing r:id="rId4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3"/>
  <sheetViews>
    <sheetView zoomScaleNormal="100" workbookViewId="0">
      <selection activeCell="A26" sqref="A26"/>
    </sheetView>
  </sheetViews>
  <sheetFormatPr defaultRowHeight="12.75" x14ac:dyDescent="0.2"/>
  <cols>
    <col min="1" max="1" width="10.140625" bestFit="1" customWidth="1"/>
    <col min="2" max="2" width="49.42578125" style="92" customWidth="1"/>
    <col min="3" max="3" width="17" style="92" customWidth="1"/>
    <col min="4" max="4" width="12.85546875" style="228" customWidth="1"/>
    <col min="5" max="5" width="7.42578125" style="92" customWidth="1"/>
    <col min="6" max="6" width="8.7109375" style="239" customWidth="1"/>
    <col min="7" max="7" width="11.28515625" style="92" customWidth="1"/>
    <col min="8" max="8" width="55.140625" style="92" customWidth="1"/>
    <col min="9" max="9" width="19.28515625" style="92" customWidth="1"/>
    <col min="10" max="10" width="29" style="92" customWidth="1"/>
    <col min="11" max="11" width="8.5703125" style="92" customWidth="1"/>
    <col min="12" max="12" width="7.7109375" style="92" customWidth="1"/>
    <col min="13" max="13" width="9.42578125" style="34" customWidth="1"/>
    <col min="14" max="14" width="7.140625" bestFit="1" customWidth="1"/>
    <col min="15" max="15" width="13.140625" customWidth="1"/>
    <col min="16" max="16" width="10.28515625" style="162" customWidth="1"/>
    <col min="17" max="17" width="10" customWidth="1"/>
    <col min="18" max="19" width="9.140625" style="51"/>
  </cols>
  <sheetData>
    <row r="1" spans="1:23" s="5" customFormat="1" ht="60" x14ac:dyDescent="0.2">
      <c r="A1" s="29"/>
      <c r="B1" s="215"/>
      <c r="C1" s="215"/>
      <c r="D1" s="223"/>
      <c r="E1" s="88"/>
      <c r="F1" s="229"/>
      <c r="G1" s="230"/>
      <c r="H1" s="88"/>
      <c r="I1" s="230"/>
      <c r="J1" s="230"/>
      <c r="K1" s="230"/>
      <c r="L1" s="230"/>
      <c r="M1" s="30"/>
      <c r="N1" s="2"/>
      <c r="O1" s="2"/>
      <c r="P1" s="154"/>
      <c r="Q1" s="2"/>
      <c r="R1" s="104"/>
      <c r="S1" s="105"/>
      <c r="T1" s="21"/>
      <c r="U1" s="21"/>
    </row>
    <row r="2" spans="1:23" s="5" customFormat="1" ht="15" x14ac:dyDescent="0.2">
      <c r="A2" s="29"/>
      <c r="B2" s="216"/>
      <c r="C2" s="216"/>
      <c r="D2" s="224"/>
      <c r="E2" s="88"/>
      <c r="F2" s="229"/>
      <c r="G2" s="230"/>
      <c r="H2" s="88"/>
      <c r="I2" s="230"/>
      <c r="J2" s="230"/>
      <c r="K2" s="230"/>
      <c r="L2" s="230"/>
      <c r="M2" s="30"/>
      <c r="N2" s="2"/>
      <c r="O2" s="2"/>
      <c r="P2" s="154"/>
      <c r="Q2" s="2"/>
      <c r="R2" s="104"/>
      <c r="S2" s="105"/>
      <c r="T2" s="21"/>
      <c r="U2" s="21"/>
    </row>
    <row r="3" spans="1:23" s="5" customFormat="1" x14ac:dyDescent="0.2">
      <c r="A3" s="29"/>
      <c r="B3" s="217"/>
      <c r="C3" s="217"/>
      <c r="D3" s="217"/>
      <c r="E3" s="88"/>
      <c r="F3" s="229"/>
      <c r="G3" s="230"/>
      <c r="H3" s="88"/>
      <c r="I3" s="230"/>
      <c r="J3" s="230"/>
      <c r="K3" s="230"/>
      <c r="L3" s="230"/>
      <c r="M3" s="30"/>
      <c r="N3" s="2"/>
      <c r="O3" s="2"/>
      <c r="P3" s="154"/>
      <c r="Q3" s="2"/>
      <c r="R3" s="104"/>
      <c r="S3" s="105"/>
      <c r="T3" s="21"/>
      <c r="U3" s="21"/>
    </row>
    <row r="4" spans="1:23" s="5" customFormat="1" ht="13.5" thickBot="1" x14ac:dyDescent="0.25">
      <c r="A4" s="12"/>
      <c r="B4" s="218"/>
      <c r="C4" s="218"/>
      <c r="D4" s="218"/>
      <c r="E4" s="89"/>
      <c r="F4" s="231"/>
      <c r="G4" s="232"/>
      <c r="H4" s="89"/>
      <c r="I4" s="232"/>
      <c r="J4" s="232"/>
      <c r="K4" s="232"/>
      <c r="L4" s="232"/>
      <c r="M4" s="31"/>
      <c r="N4" s="10"/>
      <c r="O4" s="10"/>
      <c r="P4" s="155"/>
      <c r="Q4" s="10"/>
      <c r="R4" s="106"/>
      <c r="S4" s="107"/>
      <c r="T4" s="21"/>
      <c r="U4" s="21"/>
    </row>
    <row r="5" spans="1:23" s="47" customFormat="1" ht="12" thickBot="1" x14ac:dyDescent="0.25">
      <c r="A5" s="60" t="s">
        <v>79</v>
      </c>
      <c r="B5" s="219"/>
      <c r="C5" s="219"/>
      <c r="D5" s="225"/>
      <c r="E5" s="233"/>
      <c r="F5" s="207"/>
      <c r="G5" s="90"/>
      <c r="H5" s="90"/>
      <c r="I5" s="84"/>
      <c r="J5" s="84"/>
      <c r="K5" s="84"/>
      <c r="L5" s="84"/>
      <c r="M5" s="71"/>
      <c r="N5" s="84"/>
      <c r="O5" s="67"/>
      <c r="P5" s="156"/>
      <c r="Q5" s="67"/>
      <c r="R5" s="67"/>
      <c r="S5" s="67"/>
      <c r="T5" s="72"/>
      <c r="U5" s="72"/>
      <c r="V5" s="72"/>
      <c r="W5" s="72"/>
    </row>
    <row r="6" spans="1:23" s="47" customFormat="1" ht="12" thickBot="1" x14ac:dyDescent="0.25">
      <c r="A6" s="65" t="s">
        <v>29</v>
      </c>
      <c r="B6" s="220"/>
      <c r="C6" s="220"/>
      <c r="D6" s="84"/>
      <c r="E6" s="207"/>
      <c r="F6" s="234"/>
      <c r="G6" s="84"/>
      <c r="H6" s="84"/>
      <c r="I6" s="84"/>
      <c r="J6" s="84"/>
      <c r="K6" s="84"/>
      <c r="L6" s="84"/>
      <c r="M6" s="71"/>
      <c r="N6" s="67"/>
      <c r="O6" s="67"/>
      <c r="P6" s="156"/>
      <c r="Q6" s="67"/>
      <c r="R6" s="67"/>
      <c r="S6" s="67"/>
      <c r="T6" s="72"/>
      <c r="U6" s="72"/>
      <c r="V6" s="72"/>
      <c r="W6" s="72"/>
    </row>
    <row r="7" spans="1:23" s="68" customFormat="1" ht="11.25" x14ac:dyDescent="0.2">
      <c r="A7" s="63" t="s">
        <v>13</v>
      </c>
      <c r="B7" s="221"/>
      <c r="C7" s="221"/>
      <c r="D7" s="226"/>
      <c r="E7" s="85"/>
      <c r="F7" s="235"/>
      <c r="G7" s="85"/>
      <c r="H7" s="85"/>
      <c r="I7" s="85"/>
      <c r="J7" s="85"/>
      <c r="K7" s="85"/>
      <c r="L7" s="85"/>
      <c r="M7" s="73"/>
      <c r="N7" s="69"/>
      <c r="O7" s="69"/>
      <c r="P7" s="157"/>
      <c r="Q7" s="69"/>
      <c r="R7" s="69"/>
      <c r="S7" s="69"/>
    </row>
    <row r="8" spans="1:23" s="24" customFormat="1" ht="11.25" x14ac:dyDescent="0.2">
      <c r="A8" s="48" t="s">
        <v>31</v>
      </c>
      <c r="B8" s="18" t="s">
        <v>33</v>
      </c>
      <c r="C8" s="18" t="s">
        <v>37</v>
      </c>
      <c r="D8" s="39" t="s">
        <v>22</v>
      </c>
      <c r="E8" s="18" t="s">
        <v>39</v>
      </c>
      <c r="F8" s="96" t="s">
        <v>15</v>
      </c>
      <c r="G8" s="18" t="s">
        <v>0</v>
      </c>
      <c r="H8" s="18" t="s">
        <v>1</v>
      </c>
      <c r="I8" s="18" t="s">
        <v>2</v>
      </c>
      <c r="J8" s="18" t="s">
        <v>3</v>
      </c>
      <c r="K8" s="18" t="s">
        <v>4</v>
      </c>
      <c r="L8" s="18" t="s">
        <v>5</v>
      </c>
      <c r="M8" s="32" t="s">
        <v>16</v>
      </c>
      <c r="N8" s="18" t="s">
        <v>58</v>
      </c>
      <c r="O8" s="18" t="s">
        <v>40</v>
      </c>
      <c r="P8" s="158" t="s">
        <v>18</v>
      </c>
      <c r="Q8" s="18" t="s">
        <v>6</v>
      </c>
      <c r="R8" s="18" t="s">
        <v>9</v>
      </c>
      <c r="S8" s="18" t="s">
        <v>28</v>
      </c>
    </row>
    <row r="9" spans="1:23" s="25" customFormat="1" ht="11.25" customHeight="1" x14ac:dyDescent="0.2">
      <c r="A9" s="19" t="s">
        <v>8</v>
      </c>
      <c r="B9" s="222"/>
      <c r="C9" s="222"/>
      <c r="D9" s="227"/>
      <c r="E9" s="91"/>
      <c r="F9" s="236"/>
      <c r="G9" s="91"/>
      <c r="H9" s="91"/>
      <c r="I9" s="91"/>
      <c r="J9" s="91"/>
      <c r="K9" s="91"/>
      <c r="L9" s="91"/>
      <c r="M9" s="33"/>
      <c r="N9" s="20"/>
      <c r="O9" s="20"/>
      <c r="P9" s="159"/>
      <c r="Q9" s="20"/>
      <c r="R9" s="108"/>
      <c r="S9" s="108"/>
    </row>
    <row r="11" spans="1:23" s="25" customFormat="1" x14ac:dyDescent="0.2">
      <c r="A11" s="19" t="s">
        <v>10</v>
      </c>
      <c r="B11" s="222"/>
      <c r="C11" s="222"/>
      <c r="D11" s="227"/>
      <c r="E11" s="91"/>
      <c r="F11" s="209"/>
      <c r="G11" s="91"/>
      <c r="H11" s="91"/>
      <c r="I11" s="91"/>
      <c r="J11" s="91"/>
      <c r="K11" s="91"/>
      <c r="L11" s="91"/>
      <c r="M11" s="33"/>
      <c r="N11" s="20"/>
      <c r="O11" s="20"/>
      <c r="P11" s="159"/>
      <c r="Q11" s="20"/>
      <c r="R11" s="108"/>
      <c r="S11" s="108"/>
    </row>
    <row r="13" spans="1:23" s="25" customFormat="1" x14ac:dyDescent="0.2">
      <c r="A13" s="19" t="s">
        <v>11</v>
      </c>
      <c r="B13" s="222"/>
      <c r="C13" s="222"/>
      <c r="D13" s="227"/>
      <c r="E13" s="91"/>
      <c r="F13" s="209"/>
      <c r="G13" s="91"/>
      <c r="H13" s="91"/>
      <c r="I13" s="91"/>
      <c r="J13" s="91"/>
      <c r="K13" s="91"/>
      <c r="L13" s="91"/>
      <c r="M13" s="33"/>
      <c r="N13" s="20"/>
      <c r="O13" s="20"/>
      <c r="P13" s="159"/>
      <c r="Q13" s="20"/>
      <c r="R13" s="108"/>
      <c r="S13" s="108"/>
    </row>
    <row r="14" spans="1:23" s="51" customFormat="1" ht="11.25" x14ac:dyDescent="0.2">
      <c r="A14" s="87">
        <v>42864</v>
      </c>
      <c r="B14" s="17" t="s">
        <v>451</v>
      </c>
      <c r="C14" s="16" t="s">
        <v>224</v>
      </c>
      <c r="D14" s="16" t="s">
        <v>225</v>
      </c>
      <c r="E14" s="16">
        <v>1250</v>
      </c>
      <c r="F14" s="238" t="s">
        <v>226</v>
      </c>
      <c r="G14" s="240">
        <v>43966</v>
      </c>
      <c r="H14" s="238" t="s">
        <v>227</v>
      </c>
      <c r="I14" s="238" t="s">
        <v>228</v>
      </c>
      <c r="J14" s="238" t="s">
        <v>229</v>
      </c>
      <c r="K14" s="238" t="s">
        <v>226</v>
      </c>
      <c r="L14" s="16">
        <v>22</v>
      </c>
      <c r="M14" s="102">
        <v>-0.15384600000000001</v>
      </c>
      <c r="O14" s="16">
        <v>2300</v>
      </c>
      <c r="P14" s="121">
        <f>O14/E14</f>
        <v>1.84</v>
      </c>
      <c r="R14" s="40" t="s">
        <v>9</v>
      </c>
      <c r="S14" s="17" t="s">
        <v>493</v>
      </c>
    </row>
    <row r="15" spans="1:23" x14ac:dyDescent="0.2">
      <c r="P15" s="254"/>
    </row>
    <row r="16" spans="1:23" s="25" customFormat="1" x14ac:dyDescent="0.2">
      <c r="A16" s="19" t="s">
        <v>12</v>
      </c>
      <c r="B16" s="222"/>
      <c r="C16" s="222"/>
      <c r="D16" s="227"/>
      <c r="E16" s="91"/>
      <c r="F16" s="209"/>
      <c r="G16" s="91"/>
      <c r="H16" s="91"/>
      <c r="I16" s="91"/>
      <c r="J16" s="91"/>
      <c r="K16" s="91"/>
      <c r="L16" s="91"/>
      <c r="M16" s="33"/>
      <c r="N16" s="20"/>
      <c r="O16" s="20"/>
      <c r="P16" s="255"/>
      <c r="Q16" s="20"/>
      <c r="R16" s="108"/>
      <c r="S16" s="108"/>
    </row>
    <row r="17" spans="1:19" s="51" customFormat="1" ht="11.25" x14ac:dyDescent="0.2">
      <c r="A17" s="87">
        <v>42864</v>
      </c>
      <c r="B17" s="17" t="s">
        <v>449</v>
      </c>
      <c r="C17" s="16" t="s">
        <v>230</v>
      </c>
      <c r="D17" s="16" t="s">
        <v>74</v>
      </c>
      <c r="E17" s="16">
        <v>300</v>
      </c>
      <c r="F17" s="241">
        <v>0.03</v>
      </c>
      <c r="G17" s="240">
        <v>48346</v>
      </c>
      <c r="H17" s="16" t="s">
        <v>231</v>
      </c>
      <c r="I17" s="16" t="s">
        <v>569</v>
      </c>
      <c r="J17" s="16" t="s">
        <v>232</v>
      </c>
      <c r="K17" s="16" t="s">
        <v>233</v>
      </c>
      <c r="L17" s="16">
        <v>146</v>
      </c>
      <c r="M17" s="112">
        <v>-2.666E-2</v>
      </c>
      <c r="O17" s="16">
        <v>2000</v>
      </c>
      <c r="P17" s="121">
        <f>O17/E17</f>
        <v>6.666666666666667</v>
      </c>
      <c r="S17" s="17" t="s">
        <v>493</v>
      </c>
    </row>
    <row r="18" spans="1:19" s="51" customFormat="1" ht="11.25" x14ac:dyDescent="0.2">
      <c r="A18" s="87">
        <v>42864</v>
      </c>
      <c r="B18" s="17" t="s">
        <v>223</v>
      </c>
      <c r="C18" s="16" t="s">
        <v>218</v>
      </c>
      <c r="D18" s="16" t="s">
        <v>219</v>
      </c>
      <c r="E18" s="16">
        <v>250</v>
      </c>
      <c r="F18" s="112">
        <v>3.3750000000000002E-2</v>
      </c>
      <c r="G18" s="240">
        <v>45424</v>
      </c>
      <c r="H18" s="16" t="s">
        <v>220</v>
      </c>
      <c r="I18" s="16" t="s">
        <v>221</v>
      </c>
      <c r="J18" s="16" t="s">
        <v>222</v>
      </c>
      <c r="K18" s="112">
        <v>3.3750000000000002E-2</v>
      </c>
      <c r="L18" s="16">
        <v>3.37</v>
      </c>
      <c r="M18" s="112">
        <v>-1.48E-3</v>
      </c>
      <c r="O18" s="16">
        <v>1500</v>
      </c>
      <c r="P18" s="121">
        <f t="shared" ref="P18:P19" si="0">O18/E18</f>
        <v>6</v>
      </c>
      <c r="Q18" s="16">
        <v>156</v>
      </c>
    </row>
    <row r="19" spans="1:19" s="51" customFormat="1" ht="11.25" x14ac:dyDescent="0.2">
      <c r="A19" s="87">
        <v>42865</v>
      </c>
      <c r="B19" s="17" t="s">
        <v>450</v>
      </c>
      <c r="C19" s="16" t="s">
        <v>568</v>
      </c>
      <c r="D19" s="16" t="s">
        <v>234</v>
      </c>
      <c r="E19" s="16">
        <v>250</v>
      </c>
      <c r="F19" s="241">
        <v>0.01</v>
      </c>
      <c r="G19" s="240">
        <v>44517</v>
      </c>
      <c r="H19" s="16" t="s">
        <v>235</v>
      </c>
      <c r="I19" s="16" t="s">
        <v>570</v>
      </c>
      <c r="J19" s="16" t="s">
        <v>64</v>
      </c>
      <c r="K19" s="16" t="s">
        <v>236</v>
      </c>
      <c r="L19" s="16">
        <v>76</v>
      </c>
      <c r="M19" s="112">
        <v>-1.298E-2</v>
      </c>
      <c r="O19" s="16">
        <v>375</v>
      </c>
      <c r="P19" s="121">
        <f t="shared" si="0"/>
        <v>1.5</v>
      </c>
      <c r="S19" s="17" t="s">
        <v>493</v>
      </c>
    </row>
    <row r="20" spans="1:19" s="51" customFormat="1" ht="11.25" x14ac:dyDescent="0.2">
      <c r="A20" s="87"/>
      <c r="B20" s="17"/>
      <c r="C20" s="16"/>
      <c r="D20" s="16"/>
      <c r="E20" s="16"/>
      <c r="F20" s="241"/>
      <c r="G20" s="237"/>
      <c r="H20" s="16"/>
      <c r="I20" s="16"/>
      <c r="J20" s="16"/>
      <c r="K20" s="16"/>
      <c r="L20" s="16"/>
      <c r="M20" s="102"/>
      <c r="P20" s="161"/>
    </row>
    <row r="21" spans="1:19" s="51" customFormat="1" ht="11.25" x14ac:dyDescent="0.2">
      <c r="A21" s="51" t="s">
        <v>23</v>
      </c>
      <c r="B21" s="16"/>
      <c r="C21" s="16"/>
      <c r="D21" s="16"/>
      <c r="E21" s="16"/>
      <c r="F21" s="112"/>
      <c r="G21" s="16"/>
      <c r="H21" s="16"/>
      <c r="I21" s="16"/>
      <c r="J21" s="16"/>
      <c r="K21" s="16"/>
      <c r="L21" s="16"/>
      <c r="M21" s="102"/>
      <c r="P21" s="161"/>
    </row>
    <row r="22" spans="1:19" s="51" customFormat="1" ht="11.25" x14ac:dyDescent="0.2">
      <c r="A22" s="51" t="s">
        <v>30</v>
      </c>
      <c r="B22" s="16"/>
      <c r="C22" s="16"/>
      <c r="D22" s="16"/>
      <c r="E22" s="16"/>
      <c r="F22" s="112"/>
      <c r="G22" s="16"/>
      <c r="H22" s="16"/>
      <c r="I22" s="16"/>
      <c r="J22" s="16"/>
      <c r="K22" s="16"/>
      <c r="L22" s="16"/>
      <c r="M22" s="102"/>
      <c r="P22" s="161"/>
    </row>
    <row r="23" spans="1:19" s="51" customFormat="1" ht="11.25" x14ac:dyDescent="0.2">
      <c r="A23" s="142" t="s">
        <v>59</v>
      </c>
      <c r="B23" s="16"/>
      <c r="C23" s="16"/>
      <c r="D23" s="16"/>
      <c r="E23" s="16"/>
      <c r="F23" s="112"/>
      <c r="G23" s="16"/>
      <c r="H23" s="16"/>
      <c r="I23" s="16"/>
      <c r="J23" s="16"/>
      <c r="K23" s="16"/>
      <c r="L23" s="16"/>
      <c r="M23" s="102"/>
      <c r="P23" s="161"/>
    </row>
  </sheetData>
  <phoneticPr fontId="8" type="noConversion"/>
  <hyperlinks>
    <hyperlink ref="B18" r:id="rId1" display="Saga plc"/>
    <hyperlink ref="B14" r:id="rId2" display="Royal Bank of Scotland - RBS"/>
    <hyperlink ref="B17" r:id="rId3" display="LafargeHolcim Ltd"/>
    <hyperlink ref="B19" r:id="rId4" display="BMW International Finance"/>
    <hyperlink ref="R14" r:id="rId5"/>
    <hyperlink ref="S17" r:id="rId6"/>
    <hyperlink ref="S19" r:id="rId7"/>
    <hyperlink ref="S14" r:id="rId8"/>
  </hyperlinks>
  <pageMargins left="0.75" right="0.75" top="1" bottom="1" header="0.5" footer="0.5"/>
  <pageSetup paperSize="9" scale="75" orientation="landscape" r:id="rId9"/>
  <headerFooter alignWithMargins="0"/>
  <drawing r:id="rId1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6"/>
  <sheetViews>
    <sheetView zoomScaleNormal="100" workbookViewId="0">
      <selection activeCell="A28" sqref="A28"/>
    </sheetView>
  </sheetViews>
  <sheetFormatPr defaultRowHeight="12.75" x14ac:dyDescent="0.2"/>
  <cols>
    <col min="2" max="2" width="58.140625" style="92" customWidth="1"/>
    <col min="3" max="3" width="24.28515625" style="16" customWidth="1"/>
    <col min="4" max="4" width="25" style="16" customWidth="1"/>
    <col min="5" max="5" width="22.42578125" style="16" customWidth="1"/>
    <col min="6" max="6" width="12.5703125" style="16" customWidth="1"/>
    <col min="7" max="7" width="19.42578125" style="16" customWidth="1"/>
    <col min="8" max="8" width="31.7109375" style="16" customWidth="1"/>
    <col min="9" max="9" width="17.42578125" style="16" customWidth="1"/>
    <col min="10" max="18" width="9.140625" style="81"/>
    <col min="19" max="20" width="9.140625" style="22"/>
  </cols>
  <sheetData>
    <row r="1" spans="1:23" s="5" customFormat="1" ht="60" x14ac:dyDescent="0.2">
      <c r="A1" s="29"/>
      <c r="B1" s="215"/>
      <c r="C1" s="242"/>
      <c r="D1" s="243"/>
      <c r="E1" s="244"/>
      <c r="F1" s="244"/>
      <c r="G1" s="82"/>
      <c r="H1" s="244"/>
      <c r="I1" s="82"/>
      <c r="J1" s="78"/>
      <c r="K1" s="78"/>
      <c r="L1" s="78"/>
      <c r="M1" s="78"/>
      <c r="N1" s="78"/>
      <c r="O1" s="78"/>
      <c r="P1" s="78"/>
      <c r="Q1" s="78"/>
      <c r="R1" s="78"/>
    </row>
    <row r="2" spans="1:23" s="5" customFormat="1" ht="15" x14ac:dyDescent="0.2">
      <c r="A2" s="29"/>
      <c r="B2" s="216"/>
      <c r="C2" s="245"/>
      <c r="D2" s="246"/>
      <c r="E2" s="244"/>
      <c r="F2" s="244"/>
      <c r="G2" s="82"/>
      <c r="H2" s="244"/>
      <c r="I2" s="82"/>
      <c r="J2" s="78"/>
      <c r="K2" s="78"/>
      <c r="L2" s="78"/>
      <c r="M2" s="78"/>
      <c r="N2" s="78"/>
      <c r="O2" s="78"/>
      <c r="P2" s="78"/>
      <c r="Q2" s="78"/>
      <c r="R2" s="78"/>
    </row>
    <row r="3" spans="1:23" s="5" customFormat="1" x14ac:dyDescent="0.2">
      <c r="A3" s="29"/>
      <c r="B3" s="217"/>
      <c r="C3" s="247"/>
      <c r="D3" s="247"/>
      <c r="E3" s="244"/>
      <c r="F3" s="244"/>
      <c r="G3" s="82"/>
      <c r="H3" s="244"/>
      <c r="I3" s="82"/>
      <c r="J3" s="78"/>
      <c r="K3" s="78"/>
      <c r="L3" s="78"/>
      <c r="M3" s="78"/>
      <c r="N3" s="78"/>
      <c r="O3" s="78"/>
      <c r="P3" s="78"/>
      <c r="Q3" s="78"/>
      <c r="R3" s="78"/>
    </row>
    <row r="4" spans="1:23" s="5" customFormat="1" ht="13.5" thickBot="1" x14ac:dyDescent="0.25">
      <c r="A4" s="12"/>
      <c r="B4" s="218"/>
      <c r="C4" s="248"/>
      <c r="D4" s="248"/>
      <c r="E4" s="249"/>
      <c r="F4" s="249"/>
      <c r="G4" s="83"/>
      <c r="H4" s="249"/>
      <c r="I4" s="83"/>
      <c r="J4" s="78"/>
      <c r="K4" s="78"/>
      <c r="L4" s="78"/>
      <c r="M4" s="78"/>
      <c r="N4" s="78"/>
      <c r="O4" s="78"/>
      <c r="P4" s="78"/>
      <c r="Q4" s="78"/>
      <c r="R4" s="78"/>
    </row>
    <row r="5" spans="1:23" s="47" customFormat="1" ht="12" thickBot="1" x14ac:dyDescent="0.25">
      <c r="A5" s="60" t="s">
        <v>79</v>
      </c>
      <c r="B5" s="219"/>
      <c r="C5" s="219"/>
      <c r="D5" s="225"/>
      <c r="E5" s="233"/>
      <c r="F5" s="207"/>
      <c r="G5" s="90"/>
      <c r="H5" s="90"/>
      <c r="I5" s="84"/>
      <c r="J5" s="126"/>
      <c r="K5" s="126"/>
      <c r="L5" s="126"/>
      <c r="M5" s="127"/>
      <c r="N5" s="128"/>
      <c r="O5" s="126"/>
      <c r="P5" s="126"/>
      <c r="Q5" s="126"/>
      <c r="R5" s="126"/>
      <c r="S5" s="126"/>
      <c r="T5" s="72"/>
      <c r="U5" s="72"/>
      <c r="V5" s="72"/>
      <c r="W5" s="72"/>
    </row>
    <row r="6" spans="1:23" s="47" customFormat="1" ht="12" thickBot="1" x14ac:dyDescent="0.25">
      <c r="A6" s="65" t="s">
        <v>29</v>
      </c>
      <c r="B6" s="220"/>
      <c r="C6" s="220"/>
      <c r="D6" s="225"/>
      <c r="E6" s="84"/>
      <c r="F6" s="84"/>
      <c r="G6" s="84"/>
      <c r="H6" s="84"/>
      <c r="I6" s="84"/>
      <c r="J6" s="79"/>
      <c r="K6" s="79"/>
      <c r="L6" s="79"/>
      <c r="M6" s="79"/>
      <c r="N6" s="79"/>
      <c r="O6" s="79"/>
      <c r="P6" s="79"/>
      <c r="Q6" s="79"/>
      <c r="R6" s="79"/>
    </row>
    <row r="7" spans="1:23" s="47" customFormat="1" ht="11.25" x14ac:dyDescent="0.2">
      <c r="A7" s="63" t="s">
        <v>27</v>
      </c>
      <c r="B7" s="221"/>
      <c r="C7" s="221"/>
      <c r="D7" s="226"/>
      <c r="E7" s="85"/>
      <c r="F7" s="85"/>
      <c r="G7" s="85"/>
      <c r="H7" s="85"/>
      <c r="I7" s="85"/>
      <c r="J7" s="79"/>
      <c r="K7" s="79"/>
      <c r="L7" s="79"/>
      <c r="M7" s="79"/>
      <c r="N7" s="79"/>
      <c r="O7" s="79"/>
      <c r="P7" s="79"/>
      <c r="Q7" s="79"/>
      <c r="R7" s="79"/>
    </row>
    <row r="8" spans="1:23" s="24" customFormat="1" ht="12" customHeight="1" x14ac:dyDescent="0.2">
      <c r="A8" s="48" t="s">
        <v>31</v>
      </c>
      <c r="B8" s="18" t="s">
        <v>33</v>
      </c>
      <c r="C8" s="18" t="s">
        <v>37</v>
      </c>
      <c r="D8" s="18" t="s">
        <v>22</v>
      </c>
      <c r="E8" s="18" t="s">
        <v>26</v>
      </c>
      <c r="F8" s="18" t="s">
        <v>15</v>
      </c>
      <c r="G8" s="18" t="s">
        <v>0</v>
      </c>
      <c r="H8" s="18" t="s">
        <v>1</v>
      </c>
      <c r="I8" s="18" t="s">
        <v>25</v>
      </c>
      <c r="J8" s="114"/>
      <c r="L8" s="80"/>
      <c r="M8" s="80"/>
      <c r="N8" s="80"/>
      <c r="O8" s="80"/>
      <c r="P8" s="80"/>
      <c r="Q8" s="80"/>
      <c r="R8" s="80"/>
    </row>
    <row r="9" spans="1:23" s="42" customFormat="1" ht="11.25" x14ac:dyDescent="0.2">
      <c r="A9" s="77">
        <v>42863</v>
      </c>
      <c r="B9" s="40" t="s">
        <v>466</v>
      </c>
      <c r="C9" s="42" t="s">
        <v>125</v>
      </c>
      <c r="D9" s="42" t="s">
        <v>99</v>
      </c>
      <c r="E9" s="42" t="s">
        <v>126</v>
      </c>
      <c r="F9" s="43">
        <v>5.0000000000000001E-3</v>
      </c>
      <c r="G9" s="111">
        <v>45618</v>
      </c>
      <c r="H9" s="43" t="s">
        <v>100</v>
      </c>
      <c r="I9" s="42">
        <v>100.258</v>
      </c>
      <c r="K9" s="43"/>
      <c r="M9" s="43"/>
      <c r="R9" s="40"/>
      <c r="S9" s="40"/>
    </row>
    <row r="10" spans="1:23" s="42" customFormat="1" ht="11.25" x14ac:dyDescent="0.2">
      <c r="A10" s="77">
        <v>42863</v>
      </c>
      <c r="B10" s="40" t="s">
        <v>467</v>
      </c>
      <c r="C10" s="42" t="s">
        <v>103</v>
      </c>
      <c r="D10" s="42" t="s">
        <v>104</v>
      </c>
      <c r="E10" s="42" t="s">
        <v>105</v>
      </c>
      <c r="F10" s="43">
        <v>6.2500000000000003E-3</v>
      </c>
      <c r="G10" s="111">
        <v>47262</v>
      </c>
      <c r="H10" s="43" t="s">
        <v>106</v>
      </c>
      <c r="I10" s="42">
        <v>100.578</v>
      </c>
      <c r="K10" s="43"/>
      <c r="M10" s="43"/>
      <c r="R10" s="40"/>
      <c r="S10" s="40"/>
    </row>
    <row r="11" spans="1:23" s="42" customFormat="1" ht="11.25" x14ac:dyDescent="0.2">
      <c r="A11" s="77">
        <v>42863</v>
      </c>
      <c r="B11" s="40" t="s">
        <v>110</v>
      </c>
      <c r="C11" s="42" t="s">
        <v>107</v>
      </c>
      <c r="D11" s="42" t="s">
        <v>67</v>
      </c>
      <c r="E11" s="42" t="s">
        <v>108</v>
      </c>
      <c r="F11" s="43">
        <v>1.4999999999999999E-2</v>
      </c>
      <c r="G11" s="111">
        <v>44693</v>
      </c>
      <c r="H11" s="43" t="s">
        <v>109</v>
      </c>
      <c r="I11" s="42">
        <v>100.575</v>
      </c>
      <c r="K11" s="43"/>
      <c r="M11" s="43"/>
      <c r="R11" s="40"/>
      <c r="S11" s="40"/>
    </row>
    <row r="12" spans="1:23" s="42" customFormat="1" ht="11.25" x14ac:dyDescent="0.2">
      <c r="A12" s="77">
        <v>42863</v>
      </c>
      <c r="B12" s="40" t="s">
        <v>110</v>
      </c>
      <c r="C12" s="42" t="s">
        <v>111</v>
      </c>
      <c r="D12" s="42" t="s">
        <v>67</v>
      </c>
      <c r="E12" s="42" t="s">
        <v>112</v>
      </c>
      <c r="F12" s="43">
        <v>0.1075</v>
      </c>
      <c r="G12" s="111">
        <v>43784</v>
      </c>
      <c r="H12" s="43" t="s">
        <v>113</v>
      </c>
      <c r="I12" s="42">
        <v>99.817499999999995</v>
      </c>
      <c r="K12" s="43"/>
      <c r="M12" s="43"/>
      <c r="R12" s="40"/>
      <c r="S12" s="40"/>
    </row>
    <row r="13" spans="1:23" s="42" customFormat="1" ht="11.25" x14ac:dyDescent="0.2">
      <c r="A13" s="77">
        <v>42863</v>
      </c>
      <c r="B13" s="40" t="s">
        <v>468</v>
      </c>
      <c r="C13" s="42" t="s">
        <v>118</v>
      </c>
      <c r="D13" s="42" t="s">
        <v>73</v>
      </c>
      <c r="E13" s="42" t="s">
        <v>119</v>
      </c>
      <c r="F13" s="43">
        <v>8.7500000000000008E-3</v>
      </c>
      <c r="G13" s="111">
        <v>43948</v>
      </c>
      <c r="H13" s="43" t="s">
        <v>120</v>
      </c>
      <c r="I13" s="42" t="s">
        <v>121</v>
      </c>
      <c r="K13" s="43"/>
      <c r="M13" s="43"/>
      <c r="R13" s="40"/>
      <c r="S13" s="40"/>
    </row>
    <row r="14" spans="1:23" s="42" customFormat="1" ht="11.25" x14ac:dyDescent="0.2">
      <c r="A14" s="77">
        <v>42863</v>
      </c>
      <c r="B14" s="40" t="s">
        <v>487</v>
      </c>
      <c r="C14" s="42" t="s">
        <v>122</v>
      </c>
      <c r="D14" s="42" t="s">
        <v>67</v>
      </c>
      <c r="E14" s="42" t="s">
        <v>123</v>
      </c>
      <c r="F14" s="43">
        <v>1.4999999999999999E-2</v>
      </c>
      <c r="G14" s="111">
        <v>46448</v>
      </c>
      <c r="H14" s="43" t="s">
        <v>124</v>
      </c>
      <c r="I14" s="42">
        <v>100.908</v>
      </c>
      <c r="K14" s="43"/>
      <c r="M14" s="43"/>
      <c r="R14" s="40"/>
      <c r="S14" s="40"/>
    </row>
    <row r="15" spans="1:23" s="42" customFormat="1" ht="11.25" x14ac:dyDescent="0.2">
      <c r="A15" s="77">
        <v>42864</v>
      </c>
      <c r="B15" s="17" t="s">
        <v>469</v>
      </c>
      <c r="C15" s="166" t="s">
        <v>243</v>
      </c>
      <c r="D15" s="42" t="s">
        <v>238</v>
      </c>
      <c r="E15" s="42" t="s">
        <v>244</v>
      </c>
      <c r="F15" s="43">
        <v>2.5000000000000001E-3</v>
      </c>
      <c r="G15" s="111">
        <v>46405</v>
      </c>
      <c r="H15" s="43" t="s">
        <v>240</v>
      </c>
      <c r="I15" s="42">
        <v>99.980999999999995</v>
      </c>
      <c r="K15" s="43"/>
      <c r="M15" s="43"/>
      <c r="R15" s="40"/>
      <c r="S15" s="40"/>
    </row>
    <row r="16" spans="1:23" s="42" customFormat="1" ht="11.25" x14ac:dyDescent="0.2">
      <c r="A16" s="77">
        <v>42864</v>
      </c>
      <c r="B16" s="17" t="s">
        <v>470</v>
      </c>
      <c r="C16" s="16" t="s">
        <v>245</v>
      </c>
      <c r="D16" s="42" t="s">
        <v>238</v>
      </c>
      <c r="E16" s="42" t="s">
        <v>246</v>
      </c>
      <c r="F16" s="43">
        <v>6.2500000000000003E-3</v>
      </c>
      <c r="G16" s="111">
        <v>49334</v>
      </c>
      <c r="H16" s="43" t="s">
        <v>240</v>
      </c>
      <c r="I16" s="42">
        <v>100.89</v>
      </c>
      <c r="K16" s="43"/>
      <c r="M16" s="43"/>
      <c r="R16" s="40"/>
      <c r="S16" s="40"/>
    </row>
    <row r="17" spans="1:20" s="42" customFormat="1" ht="11.25" x14ac:dyDescent="0.2">
      <c r="A17" s="77">
        <v>42864</v>
      </c>
      <c r="B17" s="17" t="s">
        <v>470</v>
      </c>
      <c r="C17" s="166" t="s">
        <v>237</v>
      </c>
      <c r="D17" s="42" t="s">
        <v>238</v>
      </c>
      <c r="E17" s="42" t="s">
        <v>239</v>
      </c>
      <c r="F17" s="43">
        <v>1.25E-3</v>
      </c>
      <c r="G17" s="111">
        <v>45376</v>
      </c>
      <c r="H17" s="43" t="s">
        <v>240</v>
      </c>
      <c r="I17" s="42">
        <v>100.78700000000001</v>
      </c>
      <c r="K17" s="43"/>
      <c r="M17" s="43"/>
      <c r="R17" s="40"/>
      <c r="S17" s="40"/>
    </row>
    <row r="18" spans="1:20" s="42" customFormat="1" ht="11.25" x14ac:dyDescent="0.2">
      <c r="A18" s="77">
        <v>42864</v>
      </c>
      <c r="B18" s="17" t="s">
        <v>110</v>
      </c>
      <c r="C18" s="166" t="s">
        <v>241</v>
      </c>
      <c r="D18" s="42" t="s">
        <v>67</v>
      </c>
      <c r="E18" s="42" t="s">
        <v>108</v>
      </c>
      <c r="F18" s="43">
        <v>0.01</v>
      </c>
      <c r="G18" s="111">
        <v>44341</v>
      </c>
      <c r="H18" s="43" t="s">
        <v>242</v>
      </c>
      <c r="I18" s="42">
        <v>99.31</v>
      </c>
      <c r="K18" s="43"/>
      <c r="M18" s="43"/>
      <c r="R18" s="40"/>
      <c r="S18" s="40"/>
    </row>
    <row r="19" spans="1:20" s="42" customFormat="1" ht="11.25" x14ac:dyDescent="0.2">
      <c r="A19" s="77">
        <v>42865</v>
      </c>
      <c r="B19" s="17" t="s">
        <v>471</v>
      </c>
      <c r="C19" s="166" t="s">
        <v>247</v>
      </c>
      <c r="D19" s="42" t="s">
        <v>248</v>
      </c>
      <c r="E19" s="42" t="s">
        <v>249</v>
      </c>
      <c r="F19" s="43">
        <v>2.5000000000000001E-3</v>
      </c>
      <c r="G19" s="111">
        <v>45450</v>
      </c>
      <c r="H19" s="43" t="s">
        <v>250</v>
      </c>
      <c r="I19" s="42">
        <v>100.24299999999999</v>
      </c>
      <c r="K19" s="43"/>
      <c r="M19" s="43"/>
      <c r="R19" s="40"/>
      <c r="S19" s="40"/>
    </row>
    <row r="20" spans="1:20" s="42" customFormat="1" ht="11.25" x14ac:dyDescent="0.2">
      <c r="A20" s="77">
        <v>42865</v>
      </c>
      <c r="B20" s="17" t="s">
        <v>472</v>
      </c>
      <c r="C20" s="166" t="s">
        <v>562</v>
      </c>
      <c r="D20" s="42" t="s">
        <v>65</v>
      </c>
      <c r="E20" s="42" t="s">
        <v>251</v>
      </c>
      <c r="F20" s="43" t="s">
        <v>252</v>
      </c>
      <c r="G20" s="111">
        <v>44326</v>
      </c>
      <c r="H20" s="43" t="s">
        <v>253</v>
      </c>
      <c r="I20" s="42">
        <v>100</v>
      </c>
      <c r="K20" s="43"/>
      <c r="M20" s="43"/>
      <c r="R20" s="40"/>
      <c r="S20" s="40"/>
    </row>
    <row r="21" spans="1:20" s="42" customFormat="1" ht="11.25" x14ac:dyDescent="0.2">
      <c r="A21" s="77">
        <v>42865</v>
      </c>
      <c r="B21" s="17" t="s">
        <v>472</v>
      </c>
      <c r="C21" s="166" t="s">
        <v>563</v>
      </c>
      <c r="D21" s="42" t="s">
        <v>65</v>
      </c>
      <c r="E21" s="42" t="s">
        <v>254</v>
      </c>
      <c r="F21" s="43">
        <v>1.125E-2</v>
      </c>
      <c r="G21" s="111">
        <v>44326</v>
      </c>
      <c r="H21" s="43" t="s">
        <v>253</v>
      </c>
      <c r="I21" s="42">
        <v>99.748000000000005</v>
      </c>
      <c r="K21" s="43"/>
      <c r="M21" s="43"/>
      <c r="R21" s="40"/>
      <c r="S21" s="40"/>
    </row>
    <row r="22" spans="1:20" x14ac:dyDescent="0.2">
      <c r="A22" s="77">
        <v>42865</v>
      </c>
      <c r="B22" s="17" t="s">
        <v>473</v>
      </c>
      <c r="C22" s="16" t="s">
        <v>255</v>
      </c>
      <c r="D22" s="16" t="s">
        <v>83</v>
      </c>
      <c r="E22" s="16" t="s">
        <v>105</v>
      </c>
      <c r="F22" s="112">
        <v>3.7499999999999999E-3</v>
      </c>
      <c r="G22" s="111">
        <v>46538</v>
      </c>
      <c r="H22" s="16" t="s">
        <v>256</v>
      </c>
      <c r="I22" s="16">
        <v>100.196</v>
      </c>
    </row>
    <row r="23" spans="1:20" x14ac:dyDescent="0.2">
      <c r="A23" s="77">
        <v>42865</v>
      </c>
      <c r="B23" s="17" t="s">
        <v>486</v>
      </c>
      <c r="C23" s="166" t="s">
        <v>257</v>
      </c>
      <c r="D23" s="16" t="s">
        <v>258</v>
      </c>
      <c r="E23" s="16" t="s">
        <v>259</v>
      </c>
      <c r="F23" s="250">
        <v>6.7500000000000004E-2</v>
      </c>
      <c r="G23" s="111">
        <v>43864</v>
      </c>
      <c r="H23" s="16" t="s">
        <v>242</v>
      </c>
      <c r="I23" s="16">
        <v>99.5</v>
      </c>
    </row>
    <row r="24" spans="1:20" x14ac:dyDescent="0.2">
      <c r="A24" s="77">
        <v>42866</v>
      </c>
      <c r="B24" s="17" t="s">
        <v>564</v>
      </c>
      <c r="C24" s="166" t="s">
        <v>565</v>
      </c>
      <c r="D24" s="16" t="s">
        <v>566</v>
      </c>
      <c r="E24" s="16" t="s">
        <v>567</v>
      </c>
      <c r="F24" s="112">
        <v>6.2500000000000003E-3</v>
      </c>
      <c r="G24" s="111">
        <v>45430</v>
      </c>
      <c r="H24" s="16" t="s">
        <v>250</v>
      </c>
      <c r="I24" s="16">
        <v>100.754</v>
      </c>
    </row>
    <row r="26" spans="1:20" s="51" customFormat="1" ht="11.25" x14ac:dyDescent="0.2">
      <c r="A26" s="51" t="s">
        <v>23</v>
      </c>
      <c r="B26" s="16"/>
      <c r="C26" s="16"/>
      <c r="D26" s="16"/>
      <c r="E26" s="16"/>
      <c r="F26" s="112"/>
      <c r="G26" s="16"/>
      <c r="H26" s="16"/>
      <c r="I26" s="125"/>
      <c r="J26" s="103"/>
      <c r="K26" s="103"/>
      <c r="L26" s="103"/>
      <c r="M26" s="103"/>
      <c r="N26" s="103"/>
      <c r="O26" s="103"/>
      <c r="P26" s="103"/>
      <c r="Q26" s="103"/>
      <c r="R26" s="103"/>
      <c r="S26" s="98"/>
      <c r="T26" s="98"/>
    </row>
  </sheetData>
  <phoneticPr fontId="17" type="noConversion"/>
  <hyperlinks>
    <hyperlink ref="B9" r:id="rId1" display="Citigroup Inc"/>
    <hyperlink ref="B10" r:id="rId2" display="Flughafen Zürich AG "/>
    <hyperlink ref="B11" r:id="rId3"/>
    <hyperlink ref="B12" r:id="rId4"/>
    <hyperlink ref="B13" r:id="rId5" display="Nordic Investment Bank "/>
    <hyperlink ref="B14" r:id="rId6" display="European Investment Bank - EIB (CAB) (+)"/>
    <hyperlink ref="B18" r:id="rId7" display="European Investment Bank (+)"/>
    <hyperlink ref="B15" r:id="rId8" display="Pfandbriefbank der Schweizerischen Hypo (+)"/>
    <hyperlink ref="B16" r:id="rId9" display="Pfandbriefbank der Schweizerischen Hypo"/>
    <hyperlink ref="B17" r:id="rId10" display="Pfandbriefbank der Schweizerischen Hypo"/>
    <hyperlink ref="B19" r:id="rId11" display="Korea Expressway"/>
    <hyperlink ref="B20" r:id="rId12" display="Hexagon AB"/>
    <hyperlink ref="B21" r:id="rId13" display="Hexagon AB"/>
    <hyperlink ref="B22" r:id="rId14" display="Swisscom AG"/>
    <hyperlink ref="B23" r:id="rId15" display="International Finance Corporation"/>
    <hyperlink ref="B24" r:id="rId16"/>
  </hyperlinks>
  <pageMargins left="0.7" right="0.7" top="0.75" bottom="0.75" header="0.3" footer="0.3"/>
  <pageSetup paperSize="9" scale="54" orientation="landscape" r:id="rId17"/>
  <drawing r:id="rId1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workbookViewId="0">
      <selection activeCell="A26" sqref="A26"/>
    </sheetView>
  </sheetViews>
  <sheetFormatPr defaultRowHeight="12.75" x14ac:dyDescent="0.2"/>
  <cols>
    <col min="2" max="2" width="67.5703125" customWidth="1"/>
    <col min="3" max="3" width="25.42578125" customWidth="1"/>
    <col min="4" max="4" width="15.140625" customWidth="1"/>
    <col min="5" max="5" width="27.28515625" customWidth="1"/>
    <col min="6" max="6" width="31.28515625" customWidth="1"/>
    <col min="7" max="7" width="10" customWidth="1"/>
    <col min="8" max="8" width="64" customWidth="1"/>
    <col min="9" max="9" width="14.7109375" customWidth="1"/>
  </cols>
  <sheetData>
    <row r="1" spans="1:21" s="5" customFormat="1" ht="60" x14ac:dyDescent="0.2">
      <c r="A1" s="29"/>
      <c r="B1" s="1"/>
      <c r="C1" s="1"/>
      <c r="D1" s="37"/>
      <c r="E1" s="3"/>
      <c r="F1" s="3"/>
      <c r="G1" s="2"/>
      <c r="H1" s="3"/>
      <c r="I1" s="93"/>
    </row>
    <row r="2" spans="1:21" s="5" customFormat="1" ht="24.75" customHeight="1" x14ac:dyDescent="0.2">
      <c r="A2" s="29"/>
      <c r="B2" s="6"/>
      <c r="C2" s="6"/>
      <c r="D2" s="38"/>
      <c r="E2" s="3"/>
      <c r="F2" s="3"/>
      <c r="G2" s="7"/>
      <c r="H2" s="3"/>
      <c r="I2" s="93"/>
    </row>
    <row r="3" spans="1:21" s="5" customFormat="1" x14ac:dyDescent="0.2">
      <c r="A3" s="29"/>
      <c r="B3" s="8"/>
      <c r="C3" s="8"/>
      <c r="D3" s="8"/>
      <c r="E3" s="3"/>
      <c r="F3" s="3"/>
      <c r="G3" s="2"/>
      <c r="H3" s="3"/>
      <c r="I3" s="93"/>
    </row>
    <row r="4" spans="1:21" s="5" customFormat="1" ht="3.75" customHeight="1" thickBot="1" x14ac:dyDescent="0.25">
      <c r="A4" s="12"/>
      <c r="B4" s="9"/>
      <c r="C4" s="9"/>
      <c r="D4" s="9"/>
      <c r="E4" s="11"/>
      <c r="F4" s="11"/>
      <c r="G4" s="10"/>
      <c r="H4" s="11"/>
      <c r="I4" s="109"/>
    </row>
    <row r="5" spans="1:21" s="47" customFormat="1" ht="12" thickBot="1" x14ac:dyDescent="0.25">
      <c r="A5" s="60" t="s">
        <v>79</v>
      </c>
      <c r="B5" s="70"/>
      <c r="C5" s="70"/>
      <c r="D5" s="62"/>
      <c r="E5" s="61"/>
      <c r="F5" s="71"/>
      <c r="G5" s="60"/>
      <c r="H5" s="90"/>
      <c r="I5" s="67"/>
      <c r="J5" s="126"/>
      <c r="K5" s="126"/>
      <c r="L5" s="128"/>
      <c r="M5" s="126"/>
      <c r="N5" s="126"/>
      <c r="O5" s="126"/>
      <c r="P5" s="126"/>
      <c r="Q5" s="126"/>
      <c r="R5" s="72"/>
      <c r="S5" s="72"/>
      <c r="T5" s="72"/>
      <c r="U5" s="72"/>
    </row>
    <row r="6" spans="1:21" s="47" customFormat="1" ht="12" thickBot="1" x14ac:dyDescent="0.25">
      <c r="A6" s="59" t="s">
        <v>29</v>
      </c>
      <c r="B6" s="66"/>
      <c r="C6" s="66"/>
      <c r="D6" s="67"/>
      <c r="E6" s="62"/>
      <c r="F6" s="71"/>
      <c r="G6" s="67"/>
      <c r="H6" s="84"/>
      <c r="I6" s="67"/>
      <c r="J6" s="72"/>
      <c r="K6" s="72"/>
    </row>
    <row r="7" spans="1:21" s="68" customFormat="1" ht="11.25" x14ac:dyDescent="0.2">
      <c r="A7" s="63" t="s">
        <v>44</v>
      </c>
      <c r="D7" s="63"/>
      <c r="E7" s="69"/>
      <c r="F7" s="73"/>
      <c r="G7" s="69"/>
      <c r="H7" s="85"/>
      <c r="I7" s="69"/>
    </row>
    <row r="8" spans="1:21" s="25" customFormat="1" ht="11.25" customHeight="1" x14ac:dyDescent="0.2">
      <c r="A8" s="19" t="s">
        <v>4</v>
      </c>
      <c r="B8" s="49"/>
      <c r="C8" s="49"/>
      <c r="D8" s="36"/>
      <c r="E8" s="20"/>
      <c r="F8" s="33"/>
      <c r="G8" s="20"/>
      <c r="H8" s="20"/>
      <c r="I8" s="20"/>
    </row>
    <row r="9" spans="1:21" s="24" customFormat="1" ht="11.25" x14ac:dyDescent="0.2">
      <c r="A9" s="48" t="s">
        <v>31</v>
      </c>
      <c r="B9" s="18" t="s">
        <v>36</v>
      </c>
      <c r="C9" s="18" t="s">
        <v>37</v>
      </c>
      <c r="D9" s="39" t="s">
        <v>22</v>
      </c>
      <c r="E9" s="18" t="s">
        <v>39</v>
      </c>
      <c r="F9" s="32" t="s">
        <v>15</v>
      </c>
      <c r="G9" s="18" t="s">
        <v>0</v>
      </c>
      <c r="H9" s="18" t="s">
        <v>1</v>
      </c>
      <c r="I9" s="18" t="s">
        <v>4</v>
      </c>
    </row>
    <row r="10" spans="1:21" s="25" customFormat="1" ht="11.25" customHeight="1" x14ac:dyDescent="0.2">
      <c r="A10" s="19" t="s">
        <v>7</v>
      </c>
      <c r="B10" s="49"/>
      <c r="C10" s="49"/>
      <c r="D10" s="36"/>
      <c r="E10" s="20"/>
      <c r="F10" s="97"/>
      <c r="G10" s="20"/>
      <c r="H10" s="20"/>
      <c r="I10" s="20"/>
      <c r="J10" s="115"/>
      <c r="K10" s="115"/>
      <c r="L10" s="115"/>
    </row>
    <row r="11" spans="1:21" s="42" customFormat="1" ht="11.25" x14ac:dyDescent="0.2">
      <c r="A11" s="77">
        <v>42864</v>
      </c>
      <c r="B11" s="40" t="s">
        <v>576</v>
      </c>
      <c r="C11" s="42" t="s">
        <v>518</v>
      </c>
      <c r="D11" s="42" t="s">
        <v>194</v>
      </c>
      <c r="E11" s="42">
        <v>750</v>
      </c>
      <c r="F11" s="43">
        <v>6.25E-2</v>
      </c>
      <c r="G11" s="111" t="s">
        <v>448</v>
      </c>
      <c r="H11" s="43" t="s">
        <v>195</v>
      </c>
      <c r="I11" s="43">
        <v>6.25E-2</v>
      </c>
      <c r="J11" s="213"/>
      <c r="M11" s="43"/>
      <c r="P11" s="160"/>
      <c r="R11" s="40"/>
      <c r="S11" s="40"/>
    </row>
    <row r="13" spans="1:21" s="25" customFormat="1" ht="11.25" customHeight="1" x14ac:dyDescent="0.2">
      <c r="A13" s="19" t="s">
        <v>14</v>
      </c>
      <c r="B13" s="49"/>
      <c r="C13" s="49"/>
      <c r="D13" s="36"/>
      <c r="E13" s="20"/>
      <c r="F13" s="97"/>
      <c r="G13" s="20"/>
      <c r="H13" s="20"/>
      <c r="I13" s="141"/>
      <c r="J13" s="115"/>
    </row>
    <row r="14" spans="1:21" s="42" customFormat="1" ht="11.25" x14ac:dyDescent="0.2">
      <c r="A14" s="77">
        <v>42863</v>
      </c>
      <c r="B14" s="40" t="s">
        <v>577</v>
      </c>
      <c r="C14" s="42" t="s">
        <v>80</v>
      </c>
      <c r="D14" s="42" t="s">
        <v>65</v>
      </c>
      <c r="E14" s="42">
        <v>200</v>
      </c>
      <c r="F14" s="43">
        <v>6.3750000000000001E-2</v>
      </c>
      <c r="G14" s="111">
        <v>44307</v>
      </c>
      <c r="H14" s="43" t="s">
        <v>81</v>
      </c>
      <c r="I14" s="160">
        <v>100</v>
      </c>
      <c r="M14" s="43"/>
      <c r="R14" s="40"/>
      <c r="S14" s="40"/>
    </row>
    <row r="15" spans="1:21" s="42" customFormat="1" ht="11.25" x14ac:dyDescent="0.2">
      <c r="A15" s="77">
        <v>42864</v>
      </c>
      <c r="B15" s="40" t="s">
        <v>578</v>
      </c>
      <c r="C15" s="42" t="s">
        <v>210</v>
      </c>
      <c r="D15" s="42" t="s">
        <v>212</v>
      </c>
      <c r="E15" s="42">
        <v>750</v>
      </c>
      <c r="F15" s="43">
        <v>4.7500000000000001E-2</v>
      </c>
      <c r="G15" s="111">
        <v>44696</v>
      </c>
      <c r="H15" s="43" t="s">
        <v>213</v>
      </c>
      <c r="I15" s="43">
        <v>4.7500000000000001E-2</v>
      </c>
      <c r="J15" s="213"/>
      <c r="M15" s="43"/>
      <c r="R15" s="40"/>
      <c r="S15" s="40"/>
    </row>
    <row r="16" spans="1:21" s="42" customFormat="1" ht="11.25" x14ac:dyDescent="0.2">
      <c r="A16" s="77">
        <v>42864</v>
      </c>
      <c r="B16" s="40" t="s">
        <v>578</v>
      </c>
      <c r="C16" s="42" t="s">
        <v>211</v>
      </c>
      <c r="D16" s="42" t="s">
        <v>212</v>
      </c>
      <c r="E16" s="42">
        <v>750</v>
      </c>
      <c r="F16" s="43">
        <v>5.1249999999999997E-2</v>
      </c>
      <c r="G16" s="111">
        <v>45427</v>
      </c>
      <c r="H16" s="43" t="s">
        <v>213</v>
      </c>
      <c r="I16" s="43" t="s">
        <v>217</v>
      </c>
      <c r="J16" s="213"/>
      <c r="M16" s="43"/>
      <c r="R16" s="40"/>
      <c r="S16" s="40"/>
    </row>
    <row r="17" spans="1:19" x14ac:dyDescent="0.2">
      <c r="A17" s="77">
        <v>42866</v>
      </c>
      <c r="B17" s="17" t="s">
        <v>575</v>
      </c>
      <c r="C17" s="42" t="s">
        <v>548</v>
      </c>
      <c r="D17" s="42" t="s">
        <v>549</v>
      </c>
      <c r="E17" s="42">
        <v>500</v>
      </c>
      <c r="F17" s="43">
        <v>6.6250000000000003E-2</v>
      </c>
      <c r="G17" s="111">
        <v>43969</v>
      </c>
      <c r="H17" s="43" t="s">
        <v>550</v>
      </c>
      <c r="I17" s="43">
        <v>6.6250000000000003E-2</v>
      </c>
      <c r="J17" s="213"/>
      <c r="M17" s="34"/>
      <c r="P17" s="162"/>
      <c r="R17" s="51"/>
      <c r="S17" s="51"/>
    </row>
    <row r="18" spans="1:19" s="170" customFormat="1" ht="11.25" x14ac:dyDescent="0.2">
      <c r="A18" s="169"/>
      <c r="B18" s="171"/>
      <c r="D18" s="167"/>
      <c r="E18" s="42"/>
      <c r="F18" s="43"/>
      <c r="G18" s="44"/>
      <c r="H18" s="167"/>
      <c r="I18" s="110"/>
    </row>
    <row r="19" spans="1:19" s="25" customFormat="1" ht="12.75" customHeight="1" x14ac:dyDescent="0.2">
      <c r="A19" s="19" t="s">
        <v>27</v>
      </c>
      <c r="B19" s="49"/>
      <c r="C19" s="49"/>
      <c r="D19" s="36"/>
      <c r="E19" s="20"/>
      <c r="F19" s="97"/>
      <c r="G19" s="20"/>
      <c r="H19" s="20"/>
      <c r="I19" s="141"/>
      <c r="J19" s="116"/>
      <c r="K19" s="115"/>
    </row>
    <row r="21" spans="1:19" s="25" customFormat="1" ht="12.75" customHeight="1" x14ac:dyDescent="0.2">
      <c r="A21" s="19" t="s">
        <v>38</v>
      </c>
      <c r="B21" s="49"/>
      <c r="C21" s="36"/>
      <c r="D21" s="20"/>
      <c r="E21" s="20"/>
      <c r="F21" s="20"/>
      <c r="G21" s="20"/>
      <c r="H21" s="20"/>
      <c r="I21" s="20"/>
    </row>
    <row r="22" spans="1:19" s="24" customFormat="1" ht="12.75" customHeight="1" x14ac:dyDescent="0.2">
      <c r="A22" s="48" t="s">
        <v>31</v>
      </c>
      <c r="B22" s="18" t="s">
        <v>33</v>
      </c>
      <c r="C22" s="18" t="s">
        <v>22</v>
      </c>
      <c r="D22" s="18" t="s">
        <v>24</v>
      </c>
      <c r="E22" s="18" t="s">
        <v>19</v>
      </c>
      <c r="F22" s="18" t="s">
        <v>1</v>
      </c>
      <c r="G22" s="18"/>
      <c r="H22" s="18" t="s">
        <v>21</v>
      </c>
      <c r="I22" s="18"/>
    </row>
    <row r="23" spans="1:19" s="42" customFormat="1" ht="12.75" customHeight="1" x14ac:dyDescent="0.2">
      <c r="A23" s="77">
        <v>42866</v>
      </c>
      <c r="B23" s="40" t="s">
        <v>610</v>
      </c>
      <c r="C23" s="42" t="s">
        <v>607</v>
      </c>
      <c r="D23" s="42" t="s">
        <v>63</v>
      </c>
      <c r="E23" s="42" t="s">
        <v>597</v>
      </c>
      <c r="F23" s="42" t="s">
        <v>608</v>
      </c>
      <c r="G23" s="113" t="s">
        <v>609</v>
      </c>
    </row>
    <row r="24" spans="1:19" s="42" customFormat="1" ht="11.25" x14ac:dyDescent="0.2">
      <c r="A24" s="77">
        <v>42866</v>
      </c>
      <c r="B24" s="40" t="s">
        <v>626</v>
      </c>
      <c r="C24" s="42" t="s">
        <v>574</v>
      </c>
      <c r="D24" s="42" t="s">
        <v>63</v>
      </c>
      <c r="E24" s="42" t="s">
        <v>597</v>
      </c>
      <c r="F24" s="43" t="s">
        <v>627</v>
      </c>
      <c r="G24" s="111" t="s">
        <v>628</v>
      </c>
      <c r="H24" s="43"/>
      <c r="K24" s="43"/>
      <c r="M24" s="43"/>
      <c r="R24" s="40"/>
      <c r="S24" s="40"/>
    </row>
    <row r="25" spans="1:19" s="42" customFormat="1" ht="12.75" customHeight="1" x14ac:dyDescent="0.2">
      <c r="A25" s="77"/>
      <c r="B25" s="17"/>
      <c r="C25" s="41"/>
      <c r="F25" s="43"/>
      <c r="G25" s="130"/>
      <c r="I25" s="124"/>
      <c r="J25" s="110"/>
      <c r="P25" s="40"/>
      <c r="Q25" s="40"/>
    </row>
    <row r="26" spans="1:19" s="42" customFormat="1" ht="11.25" x14ac:dyDescent="0.2">
      <c r="A26" s="77"/>
      <c r="B26" s="148"/>
      <c r="C26" s="41"/>
      <c r="F26" s="43"/>
      <c r="G26" s="51"/>
      <c r="J26" s="43"/>
      <c r="P26" s="40"/>
      <c r="Q26" s="40"/>
    </row>
    <row r="27" spans="1:19" s="42" customFormat="1" ht="11.25" x14ac:dyDescent="0.2">
      <c r="A27" s="77"/>
      <c r="B27" s="148"/>
      <c r="C27" s="41"/>
      <c r="F27" s="43"/>
      <c r="G27" s="51"/>
      <c r="J27" s="43"/>
      <c r="P27" s="40"/>
      <c r="Q27" s="40"/>
    </row>
    <row r="28" spans="1:19" s="26" customFormat="1" ht="11.25" customHeight="1" x14ac:dyDescent="0.2">
      <c r="A28" s="101"/>
      <c r="B28" s="45"/>
      <c r="C28" s="42"/>
      <c r="D28" s="42"/>
      <c r="E28" s="42"/>
      <c r="F28" s="42"/>
      <c r="G28" s="113"/>
    </row>
    <row r="29" spans="1:19" x14ac:dyDescent="0.2">
      <c r="A29" s="87"/>
      <c r="B29" s="17"/>
      <c r="C29" s="16"/>
      <c r="D29" s="16"/>
      <c r="E29" s="16"/>
      <c r="F29" s="16"/>
      <c r="G29" s="46"/>
      <c r="H29" s="22"/>
      <c r="I29" s="22"/>
      <c r="J29" s="22"/>
      <c r="K29" s="22"/>
      <c r="L29" s="22"/>
      <c r="M29" s="22"/>
      <c r="N29" s="22"/>
      <c r="O29" s="22"/>
      <c r="P29" s="22"/>
    </row>
    <row r="30" spans="1:19" s="166" customFormat="1" ht="11.25" x14ac:dyDescent="0.2">
      <c r="A30" s="165"/>
      <c r="B30" s="168"/>
      <c r="G30" s="164"/>
      <c r="H30" s="167"/>
      <c r="I30" s="167"/>
      <c r="J30" s="167"/>
      <c r="K30" s="167"/>
      <c r="L30" s="167"/>
      <c r="M30" s="167"/>
      <c r="N30" s="167"/>
      <c r="O30" s="167"/>
      <c r="P30" s="167"/>
    </row>
  </sheetData>
  <hyperlinks>
    <hyperlink ref="B14" r:id="rId1" display="Oxley MTN Pte. Ltd (Senior Unsecured) (+)"/>
    <hyperlink ref="B15" r:id="rId2"/>
    <hyperlink ref="B16" r:id="rId3"/>
    <hyperlink ref="B17" r:id="rId4"/>
    <hyperlink ref="B11" r:id="rId5" display="https://www.informagm.com/deals/140285"/>
    <hyperlink ref="B24" r:id="rId6"/>
  </hyperlinks>
  <pageMargins left="0.7" right="0.7" top="0.75" bottom="0.75" header="0.3" footer="0.3"/>
  <pageSetup paperSize="9" orientation="portrait" r:id="rId7"/>
  <drawing r:id="rId8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"/>
  <sheetViews>
    <sheetView workbookViewId="0">
      <selection activeCell="A20" sqref="A20"/>
    </sheetView>
  </sheetViews>
  <sheetFormatPr defaultRowHeight="12.75" x14ac:dyDescent="0.2"/>
  <cols>
    <col min="2" max="2" width="53.7109375" bestFit="1" customWidth="1"/>
    <col min="3" max="3" width="25.42578125" customWidth="1"/>
    <col min="4" max="4" width="15.140625" customWidth="1"/>
    <col min="5" max="5" width="27.28515625" customWidth="1"/>
    <col min="6" max="6" width="14.140625" bestFit="1" customWidth="1"/>
    <col min="7" max="7" width="10" customWidth="1"/>
    <col min="8" max="8" width="45.5703125" customWidth="1"/>
    <col min="9" max="9" width="21.7109375" customWidth="1"/>
  </cols>
  <sheetData>
    <row r="1" spans="1:23" s="5" customFormat="1" ht="60" x14ac:dyDescent="0.2">
      <c r="A1" s="29"/>
      <c r="B1" s="1"/>
      <c r="C1" s="1"/>
      <c r="D1" s="37"/>
      <c r="E1" s="3"/>
      <c r="F1" s="3"/>
      <c r="G1" s="2"/>
      <c r="H1" s="3"/>
      <c r="I1" s="93"/>
      <c r="J1" s="78"/>
    </row>
    <row r="2" spans="1:23" s="5" customFormat="1" ht="24.75" customHeight="1" x14ac:dyDescent="0.2">
      <c r="A2" s="29"/>
      <c r="B2" s="6"/>
      <c r="C2" s="6"/>
      <c r="D2" s="38"/>
      <c r="E2" s="3"/>
      <c r="F2" s="3"/>
      <c r="G2" s="7"/>
      <c r="H2" s="3"/>
      <c r="I2" s="93"/>
      <c r="J2" s="78"/>
    </row>
    <row r="3" spans="1:23" s="5" customFormat="1" x14ac:dyDescent="0.2">
      <c r="A3" s="29"/>
      <c r="B3" s="8"/>
      <c r="C3" s="8"/>
      <c r="D3" s="8"/>
      <c r="E3" s="3"/>
      <c r="F3" s="3"/>
      <c r="G3" s="2"/>
      <c r="H3" s="3"/>
      <c r="I3" s="93"/>
      <c r="J3" s="78"/>
    </row>
    <row r="4" spans="1:23" s="5" customFormat="1" ht="3.75" customHeight="1" thickBot="1" x14ac:dyDescent="0.25">
      <c r="A4" s="12"/>
      <c r="B4" s="9"/>
      <c r="C4" s="9"/>
      <c r="D4" s="9"/>
      <c r="E4" s="11"/>
      <c r="F4" s="11"/>
      <c r="G4" s="10"/>
      <c r="H4" s="11"/>
      <c r="I4" s="109"/>
      <c r="J4" s="78"/>
    </row>
    <row r="5" spans="1:23" s="47" customFormat="1" ht="12" thickBot="1" x14ac:dyDescent="0.25">
      <c r="A5" s="60" t="s">
        <v>79</v>
      </c>
      <c r="B5" s="70"/>
      <c r="C5" s="70"/>
      <c r="D5" s="62"/>
      <c r="E5" s="61"/>
      <c r="F5" s="71"/>
      <c r="G5" s="60"/>
      <c r="H5" s="90"/>
      <c r="I5" s="67"/>
      <c r="J5" s="72"/>
      <c r="K5" s="72"/>
      <c r="L5" s="72"/>
      <c r="M5" s="132"/>
      <c r="N5" s="129"/>
      <c r="O5" s="72"/>
      <c r="P5" s="72"/>
      <c r="Q5" s="72"/>
      <c r="R5" s="72"/>
      <c r="S5" s="72"/>
      <c r="T5" s="72"/>
      <c r="U5" s="72"/>
      <c r="V5" s="72"/>
      <c r="W5" s="72"/>
    </row>
    <row r="6" spans="1:23" s="47" customFormat="1" ht="12" thickBot="1" x14ac:dyDescent="0.25">
      <c r="A6" s="59" t="s">
        <v>29</v>
      </c>
      <c r="B6" s="66"/>
      <c r="C6" s="66"/>
      <c r="D6" s="67"/>
      <c r="E6" s="62"/>
      <c r="F6" s="71"/>
      <c r="G6" s="67"/>
      <c r="H6" s="84"/>
      <c r="I6" s="67"/>
      <c r="J6" s="72"/>
      <c r="K6" s="72"/>
      <c r="L6" s="72"/>
      <c r="M6" s="72"/>
    </row>
    <row r="7" spans="1:23" s="68" customFormat="1" ht="11.25" x14ac:dyDescent="0.2">
      <c r="A7" s="63" t="s">
        <v>35</v>
      </c>
      <c r="D7" s="63"/>
      <c r="E7" s="69"/>
      <c r="F7" s="73"/>
      <c r="G7" s="69"/>
      <c r="H7" s="85"/>
      <c r="I7" s="69"/>
      <c r="J7" s="47"/>
      <c r="K7" s="47"/>
      <c r="L7" s="47"/>
      <c r="M7" s="47"/>
      <c r="N7" s="47"/>
      <c r="O7" s="47"/>
      <c r="P7" s="47"/>
      <c r="Q7" s="47"/>
      <c r="R7" s="47"/>
      <c r="S7" s="47"/>
    </row>
    <row r="8" spans="1:23" s="25" customFormat="1" ht="11.25" customHeight="1" x14ac:dyDescent="0.2">
      <c r="A8" s="19" t="s">
        <v>4</v>
      </c>
      <c r="B8" s="49"/>
      <c r="C8" s="49"/>
      <c r="D8" s="36"/>
      <c r="E8" s="20"/>
      <c r="F8" s="33"/>
      <c r="G8" s="20"/>
      <c r="H8" s="20"/>
      <c r="I8" s="20"/>
    </row>
    <row r="9" spans="1:23" s="24" customFormat="1" ht="11.25" x14ac:dyDescent="0.2">
      <c r="A9" s="48" t="s">
        <v>31</v>
      </c>
      <c r="B9" s="18" t="s">
        <v>36</v>
      </c>
      <c r="C9" s="18" t="s">
        <v>37</v>
      </c>
      <c r="D9" s="39" t="s">
        <v>22</v>
      </c>
      <c r="E9" s="18" t="s">
        <v>41</v>
      </c>
      <c r="F9" s="32" t="s">
        <v>15</v>
      </c>
      <c r="G9" s="18" t="s">
        <v>0</v>
      </c>
      <c r="H9" s="18" t="s">
        <v>1</v>
      </c>
      <c r="I9" s="18" t="s">
        <v>4</v>
      </c>
    </row>
    <row r="10" spans="1:23" s="42" customFormat="1" ht="11.25" x14ac:dyDescent="0.2">
      <c r="A10" s="77">
        <v>42863</v>
      </c>
      <c r="B10" s="40" t="s">
        <v>110</v>
      </c>
      <c r="C10" s="42" t="s">
        <v>122</v>
      </c>
      <c r="D10" s="42" t="s">
        <v>67</v>
      </c>
      <c r="E10" s="42" t="s">
        <v>123</v>
      </c>
      <c r="F10" s="43">
        <v>1.4999999999999999E-2</v>
      </c>
      <c r="G10" s="111">
        <v>46448</v>
      </c>
      <c r="H10" s="43" t="s">
        <v>124</v>
      </c>
      <c r="I10" s="42">
        <v>100.908</v>
      </c>
      <c r="K10" s="43"/>
      <c r="M10" s="43"/>
      <c r="R10" s="40"/>
      <c r="S10" s="40"/>
    </row>
    <row r="11" spans="1:23" s="42" customFormat="1" ht="11.25" x14ac:dyDescent="0.2">
      <c r="A11" s="77">
        <v>42864</v>
      </c>
      <c r="B11" s="40" t="s">
        <v>579</v>
      </c>
      <c r="C11" s="42" t="s">
        <v>159</v>
      </c>
      <c r="D11" s="42" t="s">
        <v>67</v>
      </c>
      <c r="E11" s="42" t="s">
        <v>485</v>
      </c>
      <c r="F11" s="43">
        <v>2.5000000000000001E-3</v>
      </c>
      <c r="G11" s="111">
        <v>45838</v>
      </c>
      <c r="H11" s="43" t="s">
        <v>152</v>
      </c>
      <c r="I11" s="42" t="s">
        <v>155</v>
      </c>
      <c r="J11" s="213"/>
      <c r="K11" s="43"/>
      <c r="M11" s="43"/>
      <c r="R11" s="40"/>
      <c r="S11" s="40"/>
    </row>
    <row r="12" spans="1:23" s="42" customFormat="1" ht="11.25" x14ac:dyDescent="0.2">
      <c r="A12" s="77">
        <v>42864</v>
      </c>
      <c r="B12" s="40" t="s">
        <v>580</v>
      </c>
      <c r="C12" s="42" t="s">
        <v>180</v>
      </c>
      <c r="D12" s="42" t="s">
        <v>127</v>
      </c>
      <c r="E12" s="42" t="s">
        <v>502</v>
      </c>
      <c r="F12" s="43">
        <v>5.0000000000000001E-3</v>
      </c>
      <c r="G12" s="111">
        <v>44704</v>
      </c>
      <c r="H12" s="43" t="s">
        <v>198</v>
      </c>
      <c r="I12" s="43" t="s">
        <v>77</v>
      </c>
      <c r="J12" s="213"/>
      <c r="M12" s="43"/>
      <c r="R12" s="40" t="s">
        <v>9</v>
      </c>
      <c r="S12" s="40" t="s">
        <v>493</v>
      </c>
    </row>
    <row r="13" spans="1:23" s="42" customFormat="1" ht="11.25" x14ac:dyDescent="0.2">
      <c r="A13" s="77">
        <v>42866</v>
      </c>
      <c r="B13" s="40" t="s">
        <v>581</v>
      </c>
      <c r="C13" s="42" t="s">
        <v>503</v>
      </c>
      <c r="D13" s="42" t="s">
        <v>258</v>
      </c>
      <c r="E13" s="42" t="s">
        <v>502</v>
      </c>
      <c r="F13" s="43">
        <v>1.25E-3</v>
      </c>
      <c r="G13" s="111">
        <v>45453</v>
      </c>
      <c r="H13" s="43" t="s">
        <v>394</v>
      </c>
      <c r="I13" s="42" t="s">
        <v>398</v>
      </c>
      <c r="J13" s="213"/>
      <c r="K13" s="43"/>
      <c r="M13" s="43"/>
      <c r="P13" s="160"/>
      <c r="R13" s="40"/>
      <c r="S13" s="40"/>
    </row>
    <row r="14" spans="1:23" s="42" customFormat="1" ht="11.25" x14ac:dyDescent="0.2">
      <c r="A14" s="77"/>
      <c r="B14" s="40"/>
      <c r="F14" s="43"/>
      <c r="G14" s="111"/>
      <c r="H14" s="43"/>
      <c r="J14" s="213"/>
      <c r="K14" s="43"/>
      <c r="M14" s="43"/>
      <c r="P14" s="160"/>
      <c r="R14" s="40"/>
      <c r="S14" s="40"/>
    </row>
    <row r="15" spans="1:23" s="25" customFormat="1" ht="11.25" customHeight="1" x14ac:dyDescent="0.2">
      <c r="A15" s="19" t="s">
        <v>38</v>
      </c>
      <c r="B15" s="49"/>
      <c r="C15" s="36"/>
      <c r="D15" s="20"/>
      <c r="E15" s="20"/>
      <c r="F15" s="20"/>
      <c r="G15" s="20"/>
      <c r="H15" s="20"/>
      <c r="I15" s="20"/>
    </row>
    <row r="16" spans="1:23" s="24" customFormat="1" ht="11.25" x14ac:dyDescent="0.2">
      <c r="A16" s="48" t="s">
        <v>31</v>
      </c>
      <c r="B16" s="18" t="s">
        <v>36</v>
      </c>
      <c r="C16" s="39" t="s">
        <v>22</v>
      </c>
      <c r="D16" s="18" t="s">
        <v>24</v>
      </c>
      <c r="E16" s="18" t="s">
        <v>1</v>
      </c>
      <c r="F16" s="18" t="s">
        <v>21</v>
      </c>
      <c r="G16" s="18"/>
      <c r="H16" s="18"/>
      <c r="I16" s="18"/>
    </row>
    <row r="17" spans="1:19" s="16" customFormat="1" ht="11.25" x14ac:dyDescent="0.2">
      <c r="A17" s="77">
        <v>42864</v>
      </c>
      <c r="B17" s="17" t="s">
        <v>582</v>
      </c>
      <c r="C17" s="16" t="s">
        <v>248</v>
      </c>
      <c r="D17" s="16" t="s">
        <v>69</v>
      </c>
      <c r="E17" s="16" t="s">
        <v>265</v>
      </c>
      <c r="F17" s="113" t="s">
        <v>572</v>
      </c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</row>
    <row r="18" spans="1:19" s="16" customFormat="1" ht="11.25" x14ac:dyDescent="0.2">
      <c r="A18" s="87">
        <v>42865</v>
      </c>
      <c r="B18" s="17" t="s">
        <v>629</v>
      </c>
      <c r="C18" s="16" t="s">
        <v>258</v>
      </c>
      <c r="D18" s="16" t="s">
        <v>63</v>
      </c>
      <c r="E18" s="16" t="s">
        <v>631</v>
      </c>
      <c r="F18" s="46" t="s">
        <v>632</v>
      </c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</row>
    <row r="19" spans="1:19" s="16" customFormat="1" ht="11.25" x14ac:dyDescent="0.2">
      <c r="A19" s="87">
        <v>42865</v>
      </c>
      <c r="B19" s="17" t="s">
        <v>637</v>
      </c>
      <c r="C19" s="16" t="s">
        <v>258</v>
      </c>
      <c r="D19" s="16" t="s">
        <v>69</v>
      </c>
      <c r="E19" s="16" t="s">
        <v>638</v>
      </c>
      <c r="F19" s="46" t="s">
        <v>639</v>
      </c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</row>
    <row r="20" spans="1:19" s="42" customFormat="1" ht="11.25" x14ac:dyDescent="0.2">
      <c r="A20" s="77"/>
      <c r="B20" s="40"/>
      <c r="C20" s="41"/>
      <c r="E20" s="43"/>
      <c r="F20" s="137"/>
      <c r="J20" s="138"/>
      <c r="L20" s="43"/>
      <c r="O20" s="160"/>
      <c r="Q20" s="40"/>
      <c r="R20" s="40"/>
    </row>
    <row r="21" spans="1:19" s="26" customFormat="1" ht="11.25" customHeight="1" x14ac:dyDescent="0.2">
      <c r="A21" s="77"/>
      <c r="B21" s="45"/>
      <c r="C21" s="42"/>
      <c r="D21" s="42"/>
      <c r="E21" s="42"/>
    </row>
    <row r="22" spans="1:19" s="24" customFormat="1" ht="11.25" x14ac:dyDescent="0.2">
      <c r="B22" s="151"/>
      <c r="C22" s="152"/>
      <c r="D22" s="151"/>
      <c r="E22" s="151"/>
      <c r="F22" s="151"/>
      <c r="G22" s="151"/>
      <c r="H22" s="151"/>
      <c r="I22" s="151"/>
    </row>
    <row r="23" spans="1:19" s="26" customFormat="1" ht="11.25" customHeight="1" x14ac:dyDescent="0.2">
      <c r="A23" s="77"/>
      <c r="B23" s="45"/>
      <c r="C23" s="42"/>
      <c r="D23" s="42"/>
      <c r="E23" s="42"/>
      <c r="F23" s="113"/>
    </row>
    <row r="24" spans="1:19" s="42" customFormat="1" ht="11.25" x14ac:dyDescent="0.2">
      <c r="A24" s="77"/>
      <c r="B24" s="40"/>
      <c r="F24" s="113"/>
    </row>
    <row r="25" spans="1:19" s="26" customFormat="1" ht="11.25" customHeight="1" x14ac:dyDescent="0.2">
      <c r="A25" s="77"/>
      <c r="B25" s="45"/>
      <c r="C25" s="42"/>
      <c r="D25" s="42"/>
      <c r="E25" s="42"/>
      <c r="F25" s="42"/>
      <c r="G25" s="113"/>
    </row>
    <row r="26" spans="1:19" s="42" customFormat="1" ht="11.25" x14ac:dyDescent="0.2">
      <c r="A26" s="77"/>
      <c r="B26" s="40"/>
      <c r="F26" s="113"/>
    </row>
    <row r="27" spans="1:19" s="26" customFormat="1" ht="11.25" customHeight="1" x14ac:dyDescent="0.2">
      <c r="A27" s="77"/>
      <c r="B27" s="45"/>
      <c r="C27" s="42"/>
      <c r="D27" s="42"/>
      <c r="E27" s="42"/>
      <c r="F27" s="113"/>
    </row>
    <row r="28" spans="1:19" s="42" customFormat="1" ht="11.25" x14ac:dyDescent="0.2">
      <c r="A28" s="77"/>
      <c r="B28" s="40"/>
      <c r="F28" s="113"/>
    </row>
    <row r="29" spans="1:19" s="26" customFormat="1" ht="11.25" customHeight="1" x14ac:dyDescent="0.2">
      <c r="A29" s="77"/>
      <c r="B29" s="45"/>
      <c r="C29" s="42"/>
      <c r="D29" s="42"/>
      <c r="E29" s="42"/>
      <c r="F29" s="113"/>
    </row>
    <row r="30" spans="1:19" s="42" customFormat="1" ht="11.25" x14ac:dyDescent="0.2">
      <c r="A30" s="77"/>
      <c r="B30" s="40"/>
      <c r="F30" s="113"/>
    </row>
    <row r="31" spans="1:19" s="42" customFormat="1" ht="11.25" x14ac:dyDescent="0.2">
      <c r="A31" s="77"/>
      <c r="B31" s="40"/>
      <c r="F31" s="113"/>
    </row>
    <row r="32" spans="1:19" s="26" customFormat="1" ht="11.25" x14ac:dyDescent="0.2">
      <c r="A32" s="101"/>
      <c r="B32" s="40"/>
      <c r="C32" s="42"/>
      <c r="E32" s="42"/>
      <c r="F32" s="130"/>
      <c r="I32" s="42"/>
      <c r="J32" s="42"/>
      <c r="K32" s="42"/>
      <c r="L32" s="42"/>
      <c r="M32" s="43"/>
      <c r="N32" s="42"/>
      <c r="O32" s="42"/>
      <c r="P32" s="42"/>
      <c r="Q32" s="42"/>
      <c r="R32" s="40"/>
      <c r="S32" s="40"/>
    </row>
    <row r="33" spans="1:18" s="26" customFormat="1" ht="11.25" customHeight="1" x14ac:dyDescent="0.2">
      <c r="A33" s="77"/>
      <c r="B33" s="40"/>
      <c r="C33" s="42"/>
      <c r="D33" s="42"/>
      <c r="E33" s="42"/>
      <c r="F33" s="113"/>
      <c r="G33" s="42"/>
    </row>
    <row r="34" spans="1:18" s="26" customFormat="1" ht="11.25" customHeight="1" x14ac:dyDescent="0.2">
      <c r="A34" s="77"/>
      <c r="B34" s="40"/>
      <c r="C34" s="42"/>
      <c r="D34" s="42"/>
      <c r="E34" s="42"/>
      <c r="F34" s="113"/>
      <c r="G34" s="113"/>
    </row>
    <row r="35" spans="1:18" s="26" customFormat="1" ht="11.25" customHeight="1" x14ac:dyDescent="0.2">
      <c r="A35" s="77"/>
      <c r="B35" s="40"/>
      <c r="C35" s="42"/>
      <c r="D35" s="42"/>
      <c r="E35" s="42"/>
      <c r="F35" s="113"/>
    </row>
    <row r="36" spans="1:18" s="26" customFormat="1" ht="11.25" x14ac:dyDescent="0.2">
      <c r="A36" s="77"/>
      <c r="B36" s="45"/>
      <c r="C36" s="42"/>
      <c r="D36" s="42"/>
      <c r="E36" s="42"/>
      <c r="F36" s="113"/>
    </row>
    <row r="37" spans="1:18" s="42" customFormat="1" ht="11.25" x14ac:dyDescent="0.2">
      <c r="A37" s="77"/>
      <c r="B37" s="40"/>
      <c r="F37" s="113"/>
    </row>
    <row r="38" spans="1:18" s="26" customFormat="1" ht="11.25" x14ac:dyDescent="0.2">
      <c r="A38" s="77"/>
      <c r="B38" s="45"/>
      <c r="C38" s="42"/>
      <c r="D38" s="42"/>
      <c r="E38" s="42"/>
      <c r="F38" s="113"/>
    </row>
    <row r="39" spans="1:18" s="42" customFormat="1" ht="11.25" x14ac:dyDescent="0.2">
      <c r="A39" s="77"/>
      <c r="B39" s="40"/>
      <c r="F39" s="130"/>
      <c r="H39" s="124"/>
      <c r="I39" s="45"/>
      <c r="J39" s="110"/>
      <c r="L39" s="43"/>
      <c r="Q39" s="40"/>
      <c r="R39" s="40"/>
    </row>
    <row r="40" spans="1:18" s="16" customFormat="1" ht="11.25" x14ac:dyDescent="0.2">
      <c r="A40" s="87"/>
      <c r="B40" s="17"/>
      <c r="F40" s="46"/>
      <c r="H40" s="42"/>
      <c r="I40" s="42"/>
    </row>
  </sheetData>
  <hyperlinks>
    <hyperlink ref="B11" r:id="rId1" display="https://www.informagm.com/deals/140239"/>
    <hyperlink ref="B10" r:id="rId2" display="European Investment Bank - EIB (CAB) (+)"/>
    <hyperlink ref="B13" r:id="rId3" display="Nordic Investment Bank (+)"/>
    <hyperlink ref="B17" r:id="rId4" display="Flemish Community"/>
    <hyperlink ref="B12" r:id="rId5" display="https://www.informagm.com/deals/140241"/>
    <hyperlink ref="R12" r:id="rId6"/>
    <hyperlink ref="S12" r:id="rId7"/>
    <hyperlink ref="B18" r:id="rId8"/>
    <hyperlink ref="B19" r:id="rId9"/>
  </hyperlinks>
  <pageMargins left="0.7" right="0.7" top="0.75" bottom="0.75" header="0.3" footer="0.3"/>
  <drawing r:id="rId1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4"/>
  <sheetViews>
    <sheetView zoomScaleNormal="100" workbookViewId="0">
      <selection activeCell="A41" sqref="A41"/>
    </sheetView>
  </sheetViews>
  <sheetFormatPr defaultRowHeight="12.75" x14ac:dyDescent="0.2"/>
  <cols>
    <col min="1" max="1" width="10.140625" bestFit="1" customWidth="1"/>
    <col min="2" max="2" width="64.5703125" customWidth="1"/>
    <col min="3" max="3" width="22.28515625" customWidth="1"/>
    <col min="4" max="4" width="18" customWidth="1"/>
    <col min="5" max="5" width="19.7109375" customWidth="1"/>
    <col min="6" max="6" width="74.85546875" bestFit="1" customWidth="1"/>
    <col min="7" max="7" width="88.5703125" customWidth="1"/>
    <col min="8" max="18" width="9.140625" style="22"/>
  </cols>
  <sheetData>
    <row r="1" spans="1:23" s="5" customFormat="1" ht="60" x14ac:dyDescent="0.2">
      <c r="A1" s="29"/>
      <c r="B1" s="1"/>
      <c r="C1" s="1"/>
      <c r="D1" s="1"/>
      <c r="E1" s="3"/>
      <c r="F1" s="3"/>
      <c r="G1" s="4"/>
      <c r="H1" s="21"/>
      <c r="I1" s="21"/>
    </row>
    <row r="2" spans="1:23" s="5" customFormat="1" ht="15" x14ac:dyDescent="0.2">
      <c r="A2" s="29"/>
      <c r="B2" s="6"/>
      <c r="C2" s="6"/>
      <c r="D2" s="6"/>
      <c r="E2" s="3"/>
      <c r="F2" s="3"/>
      <c r="G2" s="4"/>
      <c r="H2" s="21"/>
      <c r="I2" s="21"/>
    </row>
    <row r="3" spans="1:23" s="5" customFormat="1" x14ac:dyDescent="0.2">
      <c r="A3" s="29"/>
      <c r="B3" s="8"/>
      <c r="C3" s="8"/>
      <c r="D3" s="8"/>
      <c r="E3" s="3"/>
      <c r="F3" s="3"/>
      <c r="G3" s="4"/>
      <c r="H3" s="21"/>
      <c r="I3" s="21"/>
    </row>
    <row r="4" spans="1:23" s="5" customFormat="1" ht="13.5" thickBot="1" x14ac:dyDescent="0.25">
      <c r="A4" s="12"/>
      <c r="B4" s="9"/>
      <c r="C4" s="9"/>
      <c r="D4" s="9"/>
      <c r="E4" s="11"/>
      <c r="F4" s="11"/>
      <c r="G4" s="12"/>
      <c r="H4" s="21"/>
      <c r="I4" s="21"/>
    </row>
    <row r="5" spans="1:23" s="47" customFormat="1" ht="12" thickBot="1" x14ac:dyDescent="0.25">
      <c r="A5" s="60" t="s">
        <v>79</v>
      </c>
      <c r="B5" s="70"/>
      <c r="C5" s="70"/>
      <c r="D5" s="62"/>
      <c r="E5" s="61"/>
      <c r="F5" s="71"/>
      <c r="G5" s="60"/>
      <c r="H5" s="133"/>
      <c r="I5" s="126"/>
      <c r="J5" s="126"/>
      <c r="K5" s="126"/>
      <c r="L5" s="126"/>
      <c r="M5" s="127"/>
      <c r="N5" s="128"/>
      <c r="O5" s="126"/>
      <c r="P5" s="126"/>
      <c r="Q5" s="126"/>
      <c r="R5" s="126"/>
      <c r="S5" s="126"/>
      <c r="T5" s="72"/>
      <c r="U5" s="72"/>
      <c r="V5" s="72"/>
      <c r="W5" s="72"/>
    </row>
    <row r="6" spans="1:23" s="14" customFormat="1" ht="13.5" thickBot="1" x14ac:dyDescent="0.25">
      <c r="A6" s="59" t="s">
        <v>29</v>
      </c>
      <c r="B6" s="15"/>
      <c r="C6" s="27"/>
      <c r="D6" s="15"/>
      <c r="E6" s="13"/>
      <c r="F6" s="13"/>
      <c r="G6" s="13"/>
      <c r="H6" s="134"/>
      <c r="I6" s="134"/>
      <c r="J6" s="134"/>
      <c r="K6" s="134"/>
    </row>
    <row r="7" spans="1:23" s="64" customFormat="1" ht="11.25" x14ac:dyDescent="0.2">
      <c r="A7" s="63" t="s">
        <v>20</v>
      </c>
      <c r="C7" s="58"/>
      <c r="D7" s="58"/>
      <c r="E7" s="55"/>
      <c r="F7" s="55"/>
      <c r="G7" s="55"/>
    </row>
    <row r="8" spans="1:23" s="24" customFormat="1" ht="11.25" x14ac:dyDescent="0.2">
      <c r="A8" s="48" t="s">
        <v>31</v>
      </c>
      <c r="B8" s="18" t="s">
        <v>33</v>
      </c>
      <c r="C8" s="18" t="s">
        <v>22</v>
      </c>
      <c r="D8" s="18" t="s">
        <v>24</v>
      </c>
      <c r="E8" s="18" t="s">
        <v>19</v>
      </c>
      <c r="F8" s="18" t="s">
        <v>1</v>
      </c>
      <c r="G8" s="18" t="s">
        <v>21</v>
      </c>
    </row>
    <row r="9" spans="1:23" s="25" customFormat="1" ht="11.25" customHeight="1" x14ac:dyDescent="0.2">
      <c r="A9" s="19" t="s">
        <v>8</v>
      </c>
      <c r="B9" s="49"/>
      <c r="C9" s="19"/>
      <c r="D9" s="19"/>
      <c r="E9" s="20"/>
      <c r="F9" s="20"/>
      <c r="G9" s="20"/>
    </row>
    <row r="10" spans="1:23" s="16" customFormat="1" ht="11.25" x14ac:dyDescent="0.2">
      <c r="A10" s="77">
        <v>42864</v>
      </c>
      <c r="B10" s="17" t="s">
        <v>571</v>
      </c>
      <c r="C10" s="16" t="s">
        <v>248</v>
      </c>
      <c r="D10" s="16" t="s">
        <v>69</v>
      </c>
      <c r="E10" s="16" t="s">
        <v>68</v>
      </c>
      <c r="F10" s="16" t="s">
        <v>265</v>
      </c>
      <c r="G10" s="16" t="s">
        <v>266</v>
      </c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</row>
    <row r="11" spans="1:23" s="16" customFormat="1" ht="11.25" x14ac:dyDescent="0.2">
      <c r="A11" s="77">
        <v>42864</v>
      </c>
      <c r="B11" s="17" t="s">
        <v>525</v>
      </c>
      <c r="C11" s="16" t="s">
        <v>526</v>
      </c>
      <c r="D11" s="16" t="s">
        <v>69</v>
      </c>
      <c r="E11" s="16" t="s">
        <v>68</v>
      </c>
      <c r="F11" s="16" t="s">
        <v>527</v>
      </c>
      <c r="G11" s="51" t="s">
        <v>644</v>
      </c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</row>
    <row r="12" spans="1:23" s="16" customFormat="1" ht="11.25" x14ac:dyDescent="0.2">
      <c r="A12" s="77">
        <v>42864</v>
      </c>
      <c r="B12" s="17" t="s">
        <v>474</v>
      </c>
      <c r="C12" s="16" t="s">
        <v>267</v>
      </c>
      <c r="D12" s="16" t="s">
        <v>69</v>
      </c>
      <c r="E12" s="16" t="s">
        <v>68</v>
      </c>
      <c r="F12" s="16" t="s">
        <v>268</v>
      </c>
      <c r="G12" s="16" t="s">
        <v>269</v>
      </c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</row>
    <row r="13" spans="1:23" s="16" customFormat="1" ht="11.25" x14ac:dyDescent="0.2">
      <c r="A13" s="77">
        <v>42865</v>
      </c>
      <c r="B13" s="17" t="s">
        <v>475</v>
      </c>
      <c r="C13" s="16" t="s">
        <v>276</v>
      </c>
      <c r="D13" s="16" t="s">
        <v>69</v>
      </c>
      <c r="E13" s="16" t="s">
        <v>68</v>
      </c>
      <c r="F13" s="16" t="s">
        <v>277</v>
      </c>
      <c r="G13" s="16" t="s">
        <v>278</v>
      </c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</row>
    <row r="14" spans="1:23" s="16" customFormat="1" ht="11.25" x14ac:dyDescent="0.2">
      <c r="A14" s="87">
        <v>42865</v>
      </c>
      <c r="B14" s="17" t="s">
        <v>629</v>
      </c>
      <c r="C14" s="16" t="s">
        <v>258</v>
      </c>
      <c r="D14" s="16" t="s">
        <v>63</v>
      </c>
      <c r="E14" s="16" t="s">
        <v>630</v>
      </c>
      <c r="F14" s="16" t="s">
        <v>631</v>
      </c>
      <c r="G14" s="16" t="s">
        <v>632</v>
      </c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</row>
    <row r="15" spans="1:23" s="16" customFormat="1" ht="11.25" x14ac:dyDescent="0.2">
      <c r="A15" s="87">
        <v>42865</v>
      </c>
      <c r="B15" s="17" t="s">
        <v>637</v>
      </c>
      <c r="C15" s="16" t="s">
        <v>258</v>
      </c>
      <c r="D15" s="16" t="s">
        <v>69</v>
      </c>
      <c r="E15" s="16" t="s">
        <v>597</v>
      </c>
      <c r="F15" s="16" t="s">
        <v>638</v>
      </c>
      <c r="G15" s="16" t="s">
        <v>639</v>
      </c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</row>
    <row r="16" spans="1:23" s="16" customFormat="1" ht="11.25" x14ac:dyDescent="0.2"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</row>
    <row r="17" spans="1:19" s="25" customFormat="1" x14ac:dyDescent="0.2">
      <c r="A17" s="19" t="s">
        <v>10</v>
      </c>
      <c r="B17" s="49"/>
      <c r="C17" s="19"/>
      <c r="D17" s="19"/>
      <c r="E17" s="20"/>
      <c r="F17" s="20"/>
      <c r="G17" s="20"/>
    </row>
    <row r="18" spans="1:19" s="42" customFormat="1" ht="11.25" x14ac:dyDescent="0.2">
      <c r="A18" s="77">
        <v>42863</v>
      </c>
      <c r="B18" s="40" t="s">
        <v>95</v>
      </c>
      <c r="C18" s="42" t="s">
        <v>96</v>
      </c>
      <c r="D18" s="42" t="s">
        <v>69</v>
      </c>
      <c r="E18" s="42" t="s">
        <v>68</v>
      </c>
      <c r="F18" s="43" t="s">
        <v>97</v>
      </c>
      <c r="G18" s="111" t="s">
        <v>98</v>
      </c>
      <c r="H18" s="43"/>
      <c r="K18" s="43"/>
      <c r="M18" s="43"/>
      <c r="R18" s="40"/>
      <c r="S18" s="40"/>
    </row>
    <row r="19" spans="1:19" s="42" customFormat="1" ht="11.25" x14ac:dyDescent="0.2">
      <c r="A19" s="77">
        <v>42866</v>
      </c>
      <c r="B19" s="40" t="s">
        <v>604</v>
      </c>
      <c r="C19" s="42" t="s">
        <v>605</v>
      </c>
      <c r="D19" s="42" t="s">
        <v>63</v>
      </c>
      <c r="E19" s="42" t="s">
        <v>597</v>
      </c>
      <c r="F19" s="43" t="s">
        <v>624</v>
      </c>
      <c r="G19" s="111" t="s">
        <v>606</v>
      </c>
      <c r="H19" s="43"/>
      <c r="K19" s="43"/>
      <c r="M19" s="43"/>
      <c r="R19" s="40"/>
      <c r="S19" s="40"/>
    </row>
    <row r="20" spans="1:19" s="42" customFormat="1" ht="11.25" x14ac:dyDescent="0.2">
      <c r="A20" s="77">
        <v>42866</v>
      </c>
      <c r="B20" s="40" t="s">
        <v>621</v>
      </c>
      <c r="C20" s="42" t="s">
        <v>622</v>
      </c>
      <c r="D20" s="42" t="s">
        <v>63</v>
      </c>
      <c r="E20" s="42" t="s">
        <v>597</v>
      </c>
      <c r="F20" s="43" t="s">
        <v>623</v>
      </c>
      <c r="G20" s="111" t="s">
        <v>625</v>
      </c>
      <c r="H20" s="43"/>
      <c r="K20" s="43"/>
      <c r="M20" s="43"/>
      <c r="R20" s="40"/>
      <c r="S20" s="40"/>
    </row>
    <row r="21" spans="1:19" s="42" customFormat="1" ht="11.25" x14ac:dyDescent="0.2">
      <c r="A21" s="77">
        <v>42866</v>
      </c>
      <c r="B21" s="40" t="s">
        <v>626</v>
      </c>
      <c r="C21" s="42" t="s">
        <v>574</v>
      </c>
      <c r="D21" s="42" t="s">
        <v>63</v>
      </c>
      <c r="E21" s="42" t="s">
        <v>597</v>
      </c>
      <c r="F21" s="43" t="s">
        <v>627</v>
      </c>
      <c r="G21" s="111" t="s">
        <v>628</v>
      </c>
      <c r="H21" s="43"/>
      <c r="K21" s="43"/>
      <c r="M21" s="43"/>
      <c r="R21" s="40"/>
      <c r="S21" s="40"/>
    </row>
    <row r="22" spans="1:19" s="16" customFormat="1" ht="11.25" x14ac:dyDescent="0.2">
      <c r="A22" s="87">
        <v>42867</v>
      </c>
      <c r="B22" s="17" t="s">
        <v>600</v>
      </c>
      <c r="C22" s="16" t="s">
        <v>601</v>
      </c>
      <c r="D22" s="16" t="s">
        <v>63</v>
      </c>
      <c r="E22" s="16" t="s">
        <v>597</v>
      </c>
      <c r="F22" s="16" t="s">
        <v>602</v>
      </c>
      <c r="G22" s="16" t="s">
        <v>603</v>
      </c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</row>
    <row r="24" spans="1:19" s="25" customFormat="1" x14ac:dyDescent="0.2">
      <c r="A24" s="19" t="s">
        <v>11</v>
      </c>
      <c r="B24" s="49"/>
      <c r="C24" s="19"/>
      <c r="D24" s="19"/>
      <c r="E24" s="20"/>
      <c r="F24" s="20"/>
      <c r="G24" s="20"/>
    </row>
    <row r="25" spans="1:19" s="42" customFormat="1" ht="11.25" x14ac:dyDescent="0.2">
      <c r="A25" s="77">
        <v>42864</v>
      </c>
      <c r="B25" s="148" t="s">
        <v>476</v>
      </c>
      <c r="C25" s="41" t="s">
        <v>248</v>
      </c>
      <c r="D25" s="42" t="s">
        <v>69</v>
      </c>
      <c r="E25" s="42" t="s">
        <v>68</v>
      </c>
      <c r="F25" s="43" t="s">
        <v>260</v>
      </c>
      <c r="G25" s="137" t="s">
        <v>261</v>
      </c>
      <c r="K25" s="43"/>
      <c r="M25" s="43"/>
      <c r="R25" s="40"/>
      <c r="S25" s="40"/>
    </row>
    <row r="26" spans="1:19" s="42" customFormat="1" ht="11.25" x14ac:dyDescent="0.2">
      <c r="A26" s="77">
        <v>42865</v>
      </c>
      <c r="B26" s="148" t="s">
        <v>477</v>
      </c>
      <c r="C26" s="41" t="s">
        <v>273</v>
      </c>
      <c r="D26" s="42" t="s">
        <v>69</v>
      </c>
      <c r="E26" s="42" t="s">
        <v>68</v>
      </c>
      <c r="F26" s="43" t="s">
        <v>274</v>
      </c>
      <c r="G26" s="111" t="s">
        <v>275</v>
      </c>
      <c r="K26" s="43"/>
      <c r="M26" s="43"/>
      <c r="R26" s="40"/>
      <c r="S26" s="40"/>
    </row>
    <row r="27" spans="1:19" s="42" customFormat="1" ht="11.25" x14ac:dyDescent="0.2">
      <c r="A27" s="77">
        <v>42866</v>
      </c>
      <c r="B27" s="148" t="s">
        <v>611</v>
      </c>
      <c r="C27" s="41" t="s">
        <v>238</v>
      </c>
      <c r="D27" s="42" t="s">
        <v>69</v>
      </c>
      <c r="E27" s="42" t="s">
        <v>68</v>
      </c>
      <c r="F27" s="43" t="s">
        <v>612</v>
      </c>
      <c r="G27" s="137" t="s">
        <v>613</v>
      </c>
      <c r="K27" s="43"/>
      <c r="M27" s="43"/>
      <c r="R27" s="40"/>
      <c r="S27" s="40"/>
    </row>
    <row r="28" spans="1:19" s="42" customFormat="1" ht="11.25" x14ac:dyDescent="0.2">
      <c r="A28" s="77"/>
      <c r="B28" s="148"/>
      <c r="C28" s="41"/>
      <c r="F28" s="43"/>
      <c r="G28" s="137"/>
      <c r="K28" s="43"/>
      <c r="M28" s="43"/>
      <c r="R28" s="40"/>
      <c r="S28" s="40"/>
    </row>
    <row r="29" spans="1:19" s="25" customFormat="1" x14ac:dyDescent="0.2">
      <c r="A29" s="19" t="s">
        <v>12</v>
      </c>
      <c r="B29" s="49"/>
      <c r="C29" s="19"/>
      <c r="D29" s="19"/>
      <c r="E29" s="20"/>
      <c r="F29" s="20"/>
      <c r="G29" s="20"/>
    </row>
    <row r="30" spans="1:19" s="42" customFormat="1" ht="11.25" x14ac:dyDescent="0.2">
      <c r="A30" s="77">
        <v>42863</v>
      </c>
      <c r="B30" s="40" t="s">
        <v>478</v>
      </c>
      <c r="C30" s="42" t="s">
        <v>114</v>
      </c>
      <c r="D30" s="42" t="s">
        <v>63</v>
      </c>
      <c r="E30" s="42" t="s">
        <v>68</v>
      </c>
      <c r="F30" s="43" t="s">
        <v>115</v>
      </c>
      <c r="G30" s="111" t="s">
        <v>116</v>
      </c>
      <c r="H30" s="43"/>
      <c r="K30" s="43"/>
      <c r="M30" s="43"/>
      <c r="R30" s="40"/>
      <c r="S30" s="40"/>
    </row>
    <row r="31" spans="1:19" s="42" customFormat="1" ht="11.25" x14ac:dyDescent="0.2">
      <c r="A31" s="77">
        <v>42864</v>
      </c>
      <c r="B31" s="40" t="s">
        <v>479</v>
      </c>
      <c r="C31" s="42" t="s">
        <v>262</v>
      </c>
      <c r="D31" s="42" t="s">
        <v>69</v>
      </c>
      <c r="E31" s="42" t="s">
        <v>68</v>
      </c>
      <c r="F31" s="43" t="s">
        <v>263</v>
      </c>
      <c r="G31" s="111" t="s">
        <v>264</v>
      </c>
      <c r="H31" s="43"/>
      <c r="K31" s="43"/>
      <c r="M31" s="43"/>
      <c r="R31" s="40"/>
      <c r="S31" s="40"/>
    </row>
    <row r="32" spans="1:19" s="16" customFormat="1" ht="11.25" x14ac:dyDescent="0.2">
      <c r="A32" s="77">
        <v>42864</v>
      </c>
      <c r="B32" s="17" t="s">
        <v>480</v>
      </c>
      <c r="C32" s="16" t="s">
        <v>65</v>
      </c>
      <c r="D32" s="42" t="s">
        <v>270</v>
      </c>
      <c r="E32" s="42" t="s">
        <v>68</v>
      </c>
      <c r="F32" s="43" t="s">
        <v>271</v>
      </c>
      <c r="G32" s="16" t="s">
        <v>272</v>
      </c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</row>
    <row r="33" spans="1:18" s="16" customFormat="1" ht="11.25" x14ac:dyDescent="0.2">
      <c r="A33" s="77">
        <v>42865</v>
      </c>
      <c r="B33" s="17" t="s">
        <v>481</v>
      </c>
      <c r="C33" s="16" t="s">
        <v>65</v>
      </c>
      <c r="D33" s="42" t="s">
        <v>69</v>
      </c>
      <c r="E33" s="42" t="s">
        <v>68</v>
      </c>
      <c r="F33" s="43" t="s">
        <v>279</v>
      </c>
      <c r="G33" s="42" t="s">
        <v>280</v>
      </c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</row>
    <row r="34" spans="1:18" s="16" customFormat="1" ht="11.25" x14ac:dyDescent="0.2">
      <c r="A34" s="77">
        <v>42865</v>
      </c>
      <c r="B34" s="17" t="s">
        <v>633</v>
      </c>
      <c r="C34" s="16" t="s">
        <v>634</v>
      </c>
      <c r="D34" s="42" t="s">
        <v>69</v>
      </c>
      <c r="E34" s="42" t="s">
        <v>597</v>
      </c>
      <c r="F34" s="43" t="s">
        <v>635</v>
      </c>
      <c r="G34" s="42" t="s">
        <v>636</v>
      </c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</row>
    <row r="35" spans="1:18" s="16" customFormat="1" ht="11.25" x14ac:dyDescent="0.2">
      <c r="A35" s="87">
        <v>42866</v>
      </c>
      <c r="B35" s="17" t="s">
        <v>610</v>
      </c>
      <c r="C35" s="16" t="s">
        <v>607</v>
      </c>
      <c r="D35" s="16" t="s">
        <v>63</v>
      </c>
      <c r="E35" s="16" t="s">
        <v>597</v>
      </c>
      <c r="F35" s="16" t="s">
        <v>608</v>
      </c>
      <c r="G35" s="16" t="s">
        <v>609</v>
      </c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</row>
    <row r="36" spans="1:18" s="16" customFormat="1" ht="11.25" x14ac:dyDescent="0.2">
      <c r="A36" s="87">
        <v>42866</v>
      </c>
      <c r="B36" s="17" t="s">
        <v>614</v>
      </c>
      <c r="C36" s="16" t="s">
        <v>615</v>
      </c>
      <c r="D36" s="16" t="s">
        <v>69</v>
      </c>
      <c r="E36" s="16" t="s">
        <v>597</v>
      </c>
      <c r="F36" s="16" t="s">
        <v>616</v>
      </c>
      <c r="G36" s="16" t="s">
        <v>617</v>
      </c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</row>
    <row r="37" spans="1:18" s="16" customFormat="1" ht="11.25" x14ac:dyDescent="0.2">
      <c r="A37" s="87">
        <v>42866</v>
      </c>
      <c r="B37" s="17" t="s">
        <v>618</v>
      </c>
      <c r="C37" s="16" t="s">
        <v>65</v>
      </c>
      <c r="D37" s="16" t="s">
        <v>69</v>
      </c>
      <c r="E37" s="16" t="s">
        <v>597</v>
      </c>
      <c r="F37" s="16" t="s">
        <v>619</v>
      </c>
      <c r="G37" s="16" t="s">
        <v>620</v>
      </c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</row>
    <row r="38" spans="1:18" s="16" customFormat="1" ht="11.25" x14ac:dyDescent="0.2">
      <c r="A38" s="87">
        <v>42867</v>
      </c>
      <c r="B38" s="17" t="s">
        <v>587</v>
      </c>
      <c r="C38" s="16" t="s">
        <v>588</v>
      </c>
      <c r="D38" s="16" t="s">
        <v>69</v>
      </c>
      <c r="E38" s="16" t="s">
        <v>68</v>
      </c>
      <c r="F38" s="16" t="s">
        <v>589</v>
      </c>
      <c r="G38" s="16" t="s">
        <v>590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</row>
    <row r="39" spans="1:18" s="16" customFormat="1" ht="11.25" x14ac:dyDescent="0.2">
      <c r="A39" s="87">
        <v>42867</v>
      </c>
      <c r="B39" s="17" t="s">
        <v>591</v>
      </c>
      <c r="C39" s="16" t="s">
        <v>65</v>
      </c>
      <c r="D39" s="16" t="s">
        <v>592</v>
      </c>
      <c r="E39" s="16" t="s">
        <v>593</v>
      </c>
      <c r="F39" s="16" t="s">
        <v>594</v>
      </c>
      <c r="G39" s="16" t="s">
        <v>595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</row>
    <row r="40" spans="1:18" s="16" customFormat="1" ht="11.25" x14ac:dyDescent="0.2">
      <c r="A40" s="87">
        <v>42867</v>
      </c>
      <c r="B40" s="17" t="s">
        <v>596</v>
      </c>
      <c r="C40" s="16" t="s">
        <v>65</v>
      </c>
      <c r="D40" s="16" t="s">
        <v>592</v>
      </c>
      <c r="E40" s="16" t="s">
        <v>597</v>
      </c>
      <c r="F40" s="16" t="s">
        <v>598</v>
      </c>
      <c r="G40" s="16" t="s">
        <v>599</v>
      </c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</row>
    <row r="41" spans="1:18" s="16" customFormat="1" ht="11.25" x14ac:dyDescent="0.2"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</row>
    <row r="42" spans="1:18" s="16" customFormat="1" ht="11.25" x14ac:dyDescent="0.2"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</row>
    <row r="43" spans="1:18" s="16" customFormat="1" ht="11.25" x14ac:dyDescent="0.2"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</row>
    <row r="44" spans="1:18" s="16" customFormat="1" ht="11.25" x14ac:dyDescent="0.2"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</row>
  </sheetData>
  <phoneticPr fontId="8" type="noConversion"/>
  <hyperlinks>
    <hyperlink ref="B18" r:id="rId1"/>
    <hyperlink ref="B30" r:id="rId2" display="Hyundai Capital Services Inc. "/>
    <hyperlink ref="B25" r:id="rId3" display="Hypo Tirol Bank AG"/>
    <hyperlink ref="B31" r:id="rId4" display="Baxter International, Inc."/>
    <hyperlink ref="B10" r:id="rId5" display="Flemish Community"/>
    <hyperlink ref="B12" r:id="rId6" display="The Dutch Development Bank (FMO)"/>
    <hyperlink ref="B32" r:id="rId7" display="Partners Group Holding AG"/>
    <hyperlink ref="B26" r:id="rId8" display="Banco Comercial Portugues SA (BCP)"/>
    <hyperlink ref="B13" r:id="rId9" display="Export-Import Bank of Korea (KEXIM)"/>
    <hyperlink ref="B33" r:id="rId10" display="Kemira Oyj"/>
    <hyperlink ref="B11" r:id="rId11"/>
    <hyperlink ref="B38" r:id="rId12"/>
    <hyperlink ref="B39" r:id="rId13"/>
    <hyperlink ref="B40" r:id="rId14"/>
    <hyperlink ref="B22" r:id="rId15"/>
    <hyperlink ref="B19" r:id="rId16"/>
    <hyperlink ref="B35" r:id="rId17"/>
    <hyperlink ref="B27" r:id="rId18"/>
    <hyperlink ref="B36" r:id="rId19"/>
    <hyperlink ref="B37" r:id="rId20"/>
    <hyperlink ref="B20" r:id="rId21"/>
    <hyperlink ref="B21" r:id="rId22"/>
    <hyperlink ref="B14" r:id="rId23"/>
    <hyperlink ref="B34" r:id="rId24"/>
    <hyperlink ref="B15" r:id="rId25"/>
  </hyperlinks>
  <pageMargins left="0.75" right="0.75" top="1" bottom="1" header="0.5" footer="0.5"/>
  <pageSetup paperSize="9" scale="46" orientation="landscape" r:id="rId26"/>
  <headerFooter alignWithMargins="0"/>
  <drawing r:id="rId27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7"/>
  <sheetViews>
    <sheetView workbookViewId="0">
      <selection activeCell="A29" sqref="A29"/>
    </sheetView>
  </sheetViews>
  <sheetFormatPr defaultRowHeight="12.75" x14ac:dyDescent="0.2"/>
  <cols>
    <col min="1" max="1" width="10.140625" style="172" bestFit="1" customWidth="1"/>
    <col min="2" max="2" width="95.7109375" style="173" customWidth="1"/>
    <col min="3" max="16384" width="9.140625" style="172"/>
  </cols>
  <sheetData>
    <row r="1" spans="1:23" ht="16.5" customHeight="1" x14ac:dyDescent="0.2">
      <c r="A1" s="203"/>
      <c r="B1" s="204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178"/>
      <c r="O1" s="178"/>
      <c r="P1" s="178"/>
      <c r="Q1" s="178"/>
    </row>
    <row r="2" spans="1:23" ht="21.75" customHeight="1" x14ac:dyDescent="0.2">
      <c r="A2" s="203"/>
      <c r="B2" s="204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178"/>
      <c r="O2" s="178"/>
      <c r="P2" s="178"/>
      <c r="Q2" s="178"/>
    </row>
    <row r="3" spans="1:23" ht="19.5" customHeight="1" x14ac:dyDescent="0.2">
      <c r="A3" s="203"/>
      <c r="B3" s="204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178"/>
      <c r="O3" s="178"/>
      <c r="P3" s="178"/>
      <c r="Q3" s="178"/>
    </row>
    <row r="4" spans="1:23" ht="42.75" customHeight="1" thickBot="1" x14ac:dyDescent="0.25">
      <c r="A4" s="203"/>
      <c r="B4" s="204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178"/>
      <c r="O4" s="178"/>
      <c r="P4" s="178"/>
      <c r="Q4" s="178"/>
    </row>
    <row r="5" spans="1:23" s="192" customFormat="1" ht="12" thickBot="1" x14ac:dyDescent="0.25">
      <c r="A5" s="60" t="s">
        <v>79</v>
      </c>
      <c r="B5" s="202"/>
      <c r="C5" s="201"/>
      <c r="D5" s="200"/>
      <c r="E5" s="199"/>
      <c r="F5" s="195"/>
      <c r="G5" s="198"/>
      <c r="H5" s="197"/>
      <c r="I5" s="196"/>
      <c r="J5" s="196"/>
      <c r="K5" s="196"/>
      <c r="L5" s="196"/>
      <c r="M5" s="195"/>
      <c r="N5" s="194"/>
      <c r="O5" s="193"/>
      <c r="P5" s="193"/>
      <c r="Q5" s="193"/>
      <c r="R5" s="193"/>
      <c r="S5" s="193"/>
      <c r="T5" s="193"/>
      <c r="U5" s="193"/>
      <c r="V5" s="193"/>
      <c r="W5" s="193"/>
    </row>
    <row r="6" spans="1:23" s="179" customFormat="1" ht="13.5" thickBot="1" x14ac:dyDescent="0.25">
      <c r="A6" s="191" t="s">
        <v>29</v>
      </c>
      <c r="B6" s="190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0"/>
      <c r="O6" s="180"/>
      <c r="P6" s="180"/>
      <c r="Q6" s="180"/>
      <c r="R6" s="180"/>
      <c r="S6" s="180"/>
      <c r="T6" s="180"/>
    </row>
    <row r="7" spans="1:23" s="179" customFormat="1" ht="13.5" thickBot="1" x14ac:dyDescent="0.25">
      <c r="A7" s="188" t="s">
        <v>70</v>
      </c>
      <c r="B7" s="187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5"/>
      <c r="N7" s="180"/>
      <c r="O7" s="180"/>
      <c r="P7" s="180"/>
      <c r="Q7" s="180"/>
    </row>
    <row r="8" spans="1:23" s="179" customFormat="1" ht="13.5" thickBot="1" x14ac:dyDescent="0.25">
      <c r="A8" s="184" t="s">
        <v>31</v>
      </c>
      <c r="B8" s="183" t="s">
        <v>32</v>
      </c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1"/>
      <c r="N8" s="180"/>
      <c r="O8" s="180"/>
      <c r="P8" s="180"/>
      <c r="Q8" s="180"/>
    </row>
    <row r="9" spans="1:23" s="177" customFormat="1" x14ac:dyDescent="0.2">
      <c r="A9" s="174" t="s">
        <v>70</v>
      </c>
      <c r="B9" s="176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8"/>
      <c r="O9" s="178"/>
      <c r="P9" s="178"/>
      <c r="Q9" s="178"/>
    </row>
    <row r="10" spans="1:23" s="212" customFormat="1" x14ac:dyDescent="0.2">
      <c r="A10" s="77">
        <v>42863</v>
      </c>
      <c r="B10" s="131" t="s">
        <v>102</v>
      </c>
      <c r="C10" s="211"/>
      <c r="D10" s="211"/>
      <c r="E10" s="211"/>
      <c r="F10" s="211"/>
      <c r="G10" s="211"/>
      <c r="H10" s="211"/>
      <c r="I10" s="211"/>
      <c r="J10" s="211"/>
      <c r="K10" s="211"/>
      <c r="L10" s="211"/>
    </row>
    <row r="11" spans="1:23" s="212" customFormat="1" x14ac:dyDescent="0.2">
      <c r="A11" s="77">
        <v>42863</v>
      </c>
      <c r="B11" s="131" t="s">
        <v>117</v>
      </c>
      <c r="C11" s="211"/>
      <c r="D11" s="211"/>
      <c r="E11" s="211"/>
      <c r="F11" s="211"/>
      <c r="G11" s="211"/>
      <c r="H11" s="211"/>
      <c r="I11" s="211"/>
      <c r="J11" s="211"/>
      <c r="K11" s="211"/>
      <c r="L11" s="211"/>
    </row>
    <row r="12" spans="1:23" s="251" customFormat="1" ht="11.25" x14ac:dyDescent="0.2">
      <c r="A12" s="77">
        <v>42865</v>
      </c>
      <c r="B12" s="252" t="s">
        <v>281</v>
      </c>
    </row>
    <row r="13" spans="1:23" x14ac:dyDescent="0.2">
      <c r="A13" s="77">
        <v>42865</v>
      </c>
      <c r="B13" s="252" t="s">
        <v>282</v>
      </c>
    </row>
    <row r="14" spans="1:23" x14ac:dyDescent="0.2">
      <c r="A14" s="77">
        <v>42865</v>
      </c>
      <c r="B14" s="252" t="s">
        <v>283</v>
      </c>
    </row>
    <row r="15" spans="1:23" x14ac:dyDescent="0.2">
      <c r="A15" s="77">
        <v>42867</v>
      </c>
      <c r="B15" s="252" t="s">
        <v>557</v>
      </c>
    </row>
    <row r="17" spans="1:13" x14ac:dyDescent="0.2">
      <c r="A17" s="174" t="s">
        <v>71</v>
      </c>
      <c r="B17" s="176"/>
      <c r="C17" s="174"/>
      <c r="D17" s="175"/>
      <c r="E17" s="174"/>
      <c r="F17" s="175"/>
      <c r="G17" s="174"/>
      <c r="H17" s="175"/>
      <c r="I17" s="174"/>
      <c r="J17" s="175"/>
      <c r="K17" s="174"/>
      <c r="L17" s="175"/>
      <c r="M17" s="174"/>
    </row>
    <row r="18" spans="1:13" x14ac:dyDescent="0.2">
      <c r="A18" s="77">
        <v>42864</v>
      </c>
      <c r="B18" s="252" t="s">
        <v>284</v>
      </c>
    </row>
    <row r="19" spans="1:13" x14ac:dyDescent="0.2">
      <c r="A19" s="77">
        <v>42865</v>
      </c>
      <c r="B19" s="252" t="s">
        <v>285</v>
      </c>
    </row>
    <row r="20" spans="1:13" x14ac:dyDescent="0.2">
      <c r="A20" s="77">
        <v>42865</v>
      </c>
      <c r="B20" s="252" t="s">
        <v>286</v>
      </c>
    </row>
    <row r="21" spans="1:13" x14ac:dyDescent="0.2">
      <c r="A21" s="77">
        <v>42865</v>
      </c>
      <c r="B21" s="252" t="s">
        <v>287</v>
      </c>
    </row>
    <row r="22" spans="1:13" x14ac:dyDescent="0.2">
      <c r="A22" s="77">
        <v>42866</v>
      </c>
      <c r="B22" s="252" t="s">
        <v>482</v>
      </c>
    </row>
    <row r="23" spans="1:13" x14ac:dyDescent="0.2">
      <c r="A23" s="77">
        <v>42866</v>
      </c>
      <c r="B23" s="252" t="s">
        <v>521</v>
      </c>
    </row>
    <row r="24" spans="1:13" x14ac:dyDescent="0.2">
      <c r="A24" s="77">
        <v>42866</v>
      </c>
      <c r="B24" s="252" t="s">
        <v>522</v>
      </c>
    </row>
    <row r="25" spans="1:13" x14ac:dyDescent="0.2">
      <c r="A25" s="77">
        <v>42866</v>
      </c>
      <c r="B25" s="252" t="s">
        <v>523</v>
      </c>
    </row>
    <row r="26" spans="1:13" x14ac:dyDescent="0.2">
      <c r="A26" s="77">
        <v>42866</v>
      </c>
      <c r="B26" s="252" t="s">
        <v>524</v>
      </c>
    </row>
    <row r="27" spans="1:13" x14ac:dyDescent="0.2">
      <c r="A27" s="77">
        <v>42867</v>
      </c>
      <c r="B27" s="252" t="s">
        <v>556</v>
      </c>
    </row>
  </sheetData>
  <hyperlinks>
    <hyperlink ref="B10" r:id="rId1"/>
    <hyperlink ref="B11" r:id="rId2"/>
    <hyperlink ref="B12" r:id="rId3"/>
    <hyperlink ref="B13" r:id="rId4"/>
    <hyperlink ref="B14" r:id="rId5"/>
    <hyperlink ref="B18" r:id="rId6"/>
    <hyperlink ref="B19" r:id="rId7"/>
    <hyperlink ref="B20" r:id="rId8"/>
    <hyperlink ref="B21" r:id="rId9"/>
    <hyperlink ref="B22" r:id="rId10"/>
    <hyperlink ref="B23" r:id="rId11"/>
    <hyperlink ref="B24" r:id="rId12"/>
    <hyperlink ref="B25" r:id="rId13"/>
    <hyperlink ref="B26" r:id="rId14"/>
    <hyperlink ref="B27" r:id="rId15"/>
    <hyperlink ref="B15" r:id="rId16"/>
  </hyperlinks>
  <pageMargins left="0.7" right="0.7" top="0.75" bottom="0.75" header="0.3" footer="0.3"/>
  <pageSetup paperSize="9" orientation="portrait" r:id="rId17"/>
  <drawing r:id="rId18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5"/>
  <sheetViews>
    <sheetView workbookViewId="0">
      <selection activeCell="A27" sqref="A27"/>
    </sheetView>
  </sheetViews>
  <sheetFormatPr defaultRowHeight="12.75" x14ac:dyDescent="0.2"/>
  <cols>
    <col min="2" max="2" width="91.7109375" customWidth="1"/>
    <col min="12" max="12" width="46" customWidth="1"/>
  </cols>
  <sheetData>
    <row r="1" spans="1:23" s="23" customFormat="1" ht="26.25" customHeight="1" x14ac:dyDescent="0.2">
      <c r="A1" s="56"/>
      <c r="B1" s="52"/>
      <c r="C1" s="52"/>
      <c r="D1" s="52"/>
      <c r="E1" s="52"/>
      <c r="F1" s="52"/>
      <c r="G1" s="52"/>
      <c r="H1" s="52"/>
      <c r="I1" s="52"/>
      <c r="J1" s="52"/>
      <c r="K1" s="52"/>
      <c r="L1" s="136"/>
    </row>
    <row r="2" spans="1:23" s="23" customFormat="1" ht="26.25" customHeight="1" x14ac:dyDescent="0.2">
      <c r="A2" s="56"/>
      <c r="B2" s="52"/>
      <c r="C2" s="52"/>
      <c r="D2" s="52"/>
      <c r="E2" s="52"/>
      <c r="F2" s="52"/>
      <c r="G2" s="52"/>
      <c r="H2" s="52"/>
      <c r="I2" s="52"/>
      <c r="J2" s="52"/>
      <c r="K2" s="52"/>
      <c r="L2" s="136"/>
    </row>
    <row r="3" spans="1:23" s="23" customFormat="1" ht="26.25" customHeight="1" x14ac:dyDescent="0.2">
      <c r="A3" s="56"/>
      <c r="B3" s="52"/>
      <c r="C3" s="52"/>
      <c r="D3" s="52"/>
      <c r="E3" s="52"/>
      <c r="F3" s="52"/>
      <c r="G3" s="52"/>
      <c r="H3" s="52"/>
      <c r="I3" s="52"/>
      <c r="J3" s="52"/>
      <c r="K3" s="52"/>
      <c r="L3" s="136"/>
    </row>
    <row r="4" spans="1:23" s="23" customFormat="1" ht="21.75" customHeight="1" thickBot="1" x14ac:dyDescent="0.25">
      <c r="A4" s="56"/>
      <c r="B4" s="52"/>
      <c r="C4" s="52"/>
      <c r="D4" s="52"/>
      <c r="E4" s="52"/>
      <c r="F4" s="52"/>
      <c r="G4" s="52"/>
      <c r="H4" s="52"/>
      <c r="I4" s="52"/>
      <c r="J4" s="52"/>
      <c r="K4" s="52"/>
      <c r="L4" s="136"/>
    </row>
    <row r="5" spans="1:23" s="47" customFormat="1" ht="12" thickBot="1" x14ac:dyDescent="0.25">
      <c r="A5" s="60" t="s">
        <v>79</v>
      </c>
      <c r="B5" s="70"/>
      <c r="C5" s="70"/>
      <c r="D5" s="62"/>
      <c r="E5" s="61"/>
      <c r="F5" s="71"/>
      <c r="G5" s="60"/>
      <c r="H5" s="90"/>
      <c r="I5" s="67"/>
      <c r="J5" s="67"/>
      <c r="K5" s="67"/>
      <c r="L5" s="67"/>
      <c r="M5" s="132"/>
      <c r="N5" s="129"/>
      <c r="O5" s="72"/>
      <c r="P5" s="72"/>
      <c r="Q5" s="72"/>
      <c r="R5" s="72"/>
      <c r="S5" s="72"/>
      <c r="T5" s="72"/>
      <c r="U5" s="72"/>
      <c r="V5" s="72"/>
      <c r="W5" s="72"/>
    </row>
    <row r="6" spans="1:23" s="23" customFormat="1" ht="13.5" thickBot="1" x14ac:dyDescent="0.25">
      <c r="A6" s="76" t="s">
        <v>29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</row>
    <row r="7" spans="1:23" s="23" customFormat="1" x14ac:dyDescent="0.2">
      <c r="A7" s="75" t="s">
        <v>34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</row>
    <row r="8" spans="1:23" s="23" customFormat="1" x14ac:dyDescent="0.2">
      <c r="A8" s="54" t="s">
        <v>31</v>
      </c>
      <c r="B8" s="95" t="s">
        <v>32</v>
      </c>
      <c r="C8" s="52"/>
      <c r="D8" s="52"/>
      <c r="E8" s="52"/>
      <c r="F8" s="52"/>
      <c r="G8" s="52"/>
      <c r="H8" s="52"/>
      <c r="I8" s="52"/>
      <c r="J8" s="52"/>
      <c r="K8" s="52"/>
      <c r="L8" s="52"/>
    </row>
    <row r="9" spans="1:23" s="212" customFormat="1" x14ac:dyDescent="0.2">
      <c r="A9" s="77">
        <v>42863</v>
      </c>
      <c r="B9" s="131" t="s">
        <v>101</v>
      </c>
      <c r="C9" s="211"/>
      <c r="D9" s="211"/>
      <c r="E9" s="211"/>
      <c r="F9" s="211"/>
      <c r="G9" s="211"/>
      <c r="H9" s="211"/>
      <c r="I9" s="211"/>
      <c r="J9" s="211"/>
      <c r="K9" s="211"/>
      <c r="L9" s="211"/>
    </row>
    <row r="10" spans="1:23" x14ac:dyDescent="0.2">
      <c r="A10" s="77">
        <v>42864</v>
      </c>
      <c r="B10" s="131" t="s">
        <v>371</v>
      </c>
    </row>
    <row r="11" spans="1:23" x14ac:dyDescent="0.2">
      <c r="A11" s="77">
        <v>42864</v>
      </c>
      <c r="B11" s="131" t="s">
        <v>372</v>
      </c>
    </row>
    <row r="12" spans="1:23" x14ac:dyDescent="0.2">
      <c r="A12" s="77">
        <v>42864</v>
      </c>
      <c r="B12" s="131" t="s">
        <v>373</v>
      </c>
    </row>
    <row r="13" spans="1:23" x14ac:dyDescent="0.2">
      <c r="A13" s="77">
        <v>42864</v>
      </c>
      <c r="B13" s="131" t="s">
        <v>374</v>
      </c>
    </row>
    <row r="14" spans="1:23" x14ac:dyDescent="0.2">
      <c r="A14" s="77">
        <v>42864</v>
      </c>
      <c r="B14" s="131" t="s">
        <v>375</v>
      </c>
    </row>
    <row r="15" spans="1:23" x14ac:dyDescent="0.2">
      <c r="A15" s="77">
        <v>42864</v>
      </c>
      <c r="B15" s="131" t="s">
        <v>376</v>
      </c>
    </row>
    <row r="16" spans="1:23" x14ac:dyDescent="0.2">
      <c r="A16" s="77">
        <v>42864</v>
      </c>
      <c r="B16" s="131" t="s">
        <v>377</v>
      </c>
    </row>
    <row r="17" spans="1:2" x14ac:dyDescent="0.2">
      <c r="A17" s="77">
        <v>42864</v>
      </c>
      <c r="B17" s="131" t="s">
        <v>484</v>
      </c>
    </row>
    <row r="18" spans="1:2" x14ac:dyDescent="0.2">
      <c r="A18" s="77">
        <v>42865</v>
      </c>
      <c r="B18" s="131" t="s">
        <v>378</v>
      </c>
    </row>
    <row r="19" spans="1:2" x14ac:dyDescent="0.2">
      <c r="A19" s="77">
        <v>42865</v>
      </c>
      <c r="B19" s="131" t="s">
        <v>379</v>
      </c>
    </row>
    <row r="20" spans="1:2" x14ac:dyDescent="0.2">
      <c r="A20" s="77">
        <v>42865</v>
      </c>
      <c r="B20" s="131" t="s">
        <v>380</v>
      </c>
    </row>
    <row r="21" spans="1:2" x14ac:dyDescent="0.2">
      <c r="A21" s="77">
        <v>42865</v>
      </c>
      <c r="B21" s="131" t="s">
        <v>381</v>
      </c>
    </row>
    <row r="22" spans="1:2" x14ac:dyDescent="0.2">
      <c r="A22" s="77">
        <v>42865</v>
      </c>
      <c r="B22" s="131" t="s">
        <v>483</v>
      </c>
    </row>
    <row r="23" spans="1:2" x14ac:dyDescent="0.2">
      <c r="A23" s="77">
        <v>42866</v>
      </c>
      <c r="B23" s="131" t="s">
        <v>382</v>
      </c>
    </row>
    <row r="24" spans="1:2" x14ac:dyDescent="0.2">
      <c r="A24" s="77">
        <v>42867</v>
      </c>
      <c r="B24" s="131" t="s">
        <v>558</v>
      </c>
    </row>
    <row r="25" spans="1:2" x14ac:dyDescent="0.2">
      <c r="A25" s="77">
        <v>42867</v>
      </c>
      <c r="B25" s="131" t="s">
        <v>559</v>
      </c>
    </row>
  </sheetData>
  <hyperlinks>
    <hyperlink ref="B9" r:id="rId1"/>
    <hyperlink ref="B10" r:id="rId2"/>
    <hyperlink ref="B11" r:id="rId3"/>
    <hyperlink ref="B12" r:id="rId4"/>
    <hyperlink ref="B13" r:id="rId5"/>
    <hyperlink ref="B14" r:id="rId6"/>
    <hyperlink ref="B15" r:id="rId7"/>
    <hyperlink ref="B16" r:id="rId8"/>
    <hyperlink ref="B18" r:id="rId9"/>
    <hyperlink ref="B19" r:id="rId10"/>
    <hyperlink ref="B20" r:id="rId11"/>
    <hyperlink ref="B21" r:id="rId12"/>
    <hyperlink ref="B23" r:id="rId13"/>
    <hyperlink ref="B22" r:id="rId14"/>
    <hyperlink ref="B17" r:id="rId15"/>
    <hyperlink ref="B24" r:id="rId16"/>
    <hyperlink ref="B25" r:id="rId17"/>
  </hyperlinks>
  <pageMargins left="0.7" right="0.7" top="0.75" bottom="0.75" header="0.3" footer="0.3"/>
  <pageSetup paperSize="9" orientation="portrait" r:id="rId18"/>
  <drawing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EUR</vt:lpstr>
      <vt:lpstr>USD</vt:lpstr>
      <vt:lpstr>GBP</vt:lpstr>
      <vt:lpstr>OTHER CURRENCIES</vt:lpstr>
      <vt:lpstr>HIGH YIELD</vt:lpstr>
      <vt:lpstr>GREEN BONDS</vt:lpstr>
      <vt:lpstr>PIPELINE</vt:lpstr>
      <vt:lpstr>LOANS</vt:lpstr>
      <vt:lpstr>LEGAL NOTICES</vt:lpstr>
      <vt:lpstr>VOLUME REPORTS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BobbE</dc:creator>
  <cp:lastModifiedBy>﬈_x0019_</cp:lastModifiedBy>
  <cp:lastPrinted>2016-03-04T11:31:28Z</cp:lastPrinted>
  <dcterms:created xsi:type="dcterms:W3CDTF">2016-01-18T07:34:53Z</dcterms:created>
  <dcterms:modified xsi:type="dcterms:W3CDTF">2017-05-12T14:50:57Z</dcterms:modified>
</cp:coreProperties>
</file>